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REPORT/"/>
    </mc:Choice>
  </mc:AlternateContent>
  <xr:revisionPtr revIDLastSave="3" documentId="13_ncr:1_{8480939D-EEFA-4EA5-ADC5-AC115D759EA2}" xr6:coauthVersionLast="47" xr6:coauthVersionMax="47" xr10:uidLastSave="{B3FA4B34-366E-4911-A2F9-8ED512FC64F3}"/>
  <bookViews>
    <workbookView xWindow="-108" yWindow="-108" windowWidth="23256" windowHeight="13896" activeTab="1" xr2:uid="{1645C0E2-1249-4BDE-99A5-7EC8B4CD5EAC}"/>
  </bookViews>
  <sheets>
    <sheet name="MAR26 (H6)" sheetId="1" r:id="rId1"/>
    <sheet name="JUN26 (M6)" sheetId="2" r:id="rId2"/>
    <sheet name="AUG26 (Q6)" sheetId="3" r:id="rId3"/>
    <sheet name="NOV26 (X6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34" i="2"/>
  <c r="D44" i="2"/>
  <c r="C44" i="2"/>
  <c r="B44" i="2"/>
  <c r="C34" i="2"/>
  <c r="B34" i="2"/>
  <c r="C24" i="2"/>
  <c r="B24" i="2"/>
  <c r="D14" i="2"/>
  <c r="C14" i="2"/>
  <c r="B14" i="2"/>
  <c r="B13" i="2"/>
  <c r="B12" i="2"/>
  <c r="D14" i="1"/>
  <c r="C14" i="1"/>
  <c r="D24" i="1"/>
  <c r="C24" i="1"/>
  <c r="D34" i="1"/>
  <c r="D44" i="1"/>
  <c r="G36" i="4"/>
  <c r="G36" i="3"/>
  <c r="B12" i="1"/>
  <c r="G36" i="1"/>
  <c r="C44" i="1"/>
  <c r="C34" i="1"/>
  <c r="B13" i="1"/>
  <c r="B24" i="1"/>
  <c r="B34" i="1"/>
  <c r="B44" i="1"/>
  <c r="B14" i="1"/>
</calcChain>
</file>

<file path=xl/sharedStrings.xml><?xml version="1.0" encoding="utf-8"?>
<sst xmlns="http://schemas.openxmlformats.org/spreadsheetml/2006/main" count="268" uniqueCount="26">
  <si>
    <t>Contract code</t>
  </si>
  <si>
    <t>EMA</t>
  </si>
  <si>
    <t>Expiration date :</t>
  </si>
  <si>
    <t>Timeline</t>
  </si>
  <si>
    <t>D-2</t>
  </si>
  <si>
    <t>D-1</t>
  </si>
  <si>
    <t>D</t>
  </si>
  <si>
    <t xml:space="preserve">Business date </t>
  </si>
  <si>
    <t>Number of Certificates</t>
  </si>
  <si>
    <t>Number of lots covered</t>
  </si>
  <si>
    <t>Equivalent in Metric tons</t>
  </si>
  <si>
    <t>2. Received storage certificates</t>
  </si>
  <si>
    <t>This document is published by Euronext Clearing for information purposes.</t>
  </si>
  <si>
    <t>For further information please contact:</t>
  </si>
  <si>
    <t>Commodities Physical Operation|Euronext Clearing</t>
  </si>
  <si>
    <t>STORAGE CERTIFICATE MONITORING - CORN FUTURES CONTRACT</t>
  </si>
  <si>
    <t xml:space="preserve">ccp-commophysicalops@euronext.com </t>
  </si>
  <si>
    <t xml:space="preserve"> +33 187 16 31 00</t>
  </si>
  <si>
    <t>3. Amended storage certificates</t>
  </si>
  <si>
    <t>4. Cancelled storage certificates</t>
  </si>
  <si>
    <t>1. Confirmed storage certificates (Received + Amended-Canceled ) meaning gross positions covered by storage certificates</t>
  </si>
  <si>
    <t>H6</t>
  </si>
  <si>
    <t>-</t>
  </si>
  <si>
    <t>M6</t>
  </si>
  <si>
    <t>Q6</t>
  </si>
  <si>
    <t>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</si>
</sst>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1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6" fillId="0" borderId="4" xfId="1" applyFont="1" applyBorder="1" applyAlignment="1">
      <alignment horizontal="right"/>
    </xf>
    <xf numFmtId="0" fontId="0" fillId="0" borderId="4" xfId="0" applyBorder="1"/>
    <xf numFmtId="165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0" fillId="0" borderId="0" xfId="2" applyFont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3" fontId="2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2" fillId="0" borderId="0" xfId="0" applyNumberFormat="1" applyFont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7" fillId="0" borderId="3" xfId="1" applyNumberFormat="1" applyFont="1" applyBorder="1" applyAlignment="1">
      <alignment horizontal="left" vertical="center"/>
    </xf>
  </cellXfs>
  <cellStyles count="3">
    <cellStyle name="Lien hypertexte" xfId="2" builtinId="8"/>
    <cellStyle name="Normal" xfId="0" builtinId="0"/>
    <cellStyle name="Normal 2" xfId="1" xr:uid="{48F30A6D-C661-4153-B979-A1DCCF409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518</xdr:rowOff>
    </xdr:from>
    <xdr:to>
      <xdr:col>3</xdr:col>
      <xdr:colOff>780415</xdr:colOff>
      <xdr:row>1</xdr:row>
      <xdr:rowOff>1905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87C83C00-EC1A-A3CF-9EC9-87813710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" y="518"/>
          <a:ext cx="6064462" cy="8268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3</xdr:col>
      <xdr:colOff>590549</xdr:colOff>
      <xdr:row>0</xdr:row>
      <xdr:rowOff>780816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C036EBC5-8784-4EB0-A361-AA88B9FD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" y="0"/>
          <a:ext cx="5880734" cy="784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</xdr:colOff>
      <xdr:row>0</xdr:row>
      <xdr:rowOff>0</xdr:rowOff>
    </xdr:from>
    <xdr:to>
      <xdr:col>3</xdr:col>
      <xdr:colOff>590549</xdr:colOff>
      <xdr:row>0</xdr:row>
      <xdr:rowOff>780816</xdr:rowOff>
    </xdr:to>
    <xdr:pic>
      <xdr:nvPicPr>
        <xdr:cNvPr id="3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E4504647-2954-446C-A1DA-93E3B92F3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" y="0"/>
          <a:ext cx="5863589" cy="7808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</xdr:rowOff>
    </xdr:from>
    <xdr:to>
      <xdr:col>3</xdr:col>
      <xdr:colOff>440055</xdr:colOff>
      <xdr:row>0</xdr:row>
      <xdr:rowOff>821934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AB731C02-FCC1-4231-B7CB-CF2AC9D62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" y="1"/>
          <a:ext cx="5728335" cy="825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</xdr:rowOff>
    </xdr:from>
    <xdr:to>
      <xdr:col>3</xdr:col>
      <xdr:colOff>434340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B650AD51-CC60-453C-A3B4-B37E8837E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1" y="1"/>
          <a:ext cx="570737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ccp-commophysicalops@euronext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D6DC-D6C7-47BA-B020-E180402C1241}">
  <dimension ref="A1:M53"/>
  <sheetViews>
    <sheetView zoomScale="90" zoomScaleNormal="90" workbookViewId="0">
      <selection activeCell="E25" sqref="E25"/>
    </sheetView>
  </sheetViews>
  <sheetFormatPr baseColWidth="10" defaultColWidth="8.7265625" defaultRowHeight="12.6" x14ac:dyDescent="0.2"/>
  <cols>
    <col min="1" max="1" width="36.089843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36"/>
      <c r="B1" s="37"/>
      <c r="C1" s="37"/>
      <c r="D1" s="38"/>
      <c r="J1" s="1"/>
      <c r="K1" s="1"/>
      <c r="L1" s="1"/>
      <c r="M1" s="1"/>
    </row>
    <row r="2" spans="1:13" ht="16.2" x14ac:dyDescent="0.3">
      <c r="A2" s="39" t="s">
        <v>15</v>
      </c>
      <c r="B2" s="40"/>
      <c r="C2" s="40"/>
      <c r="D2" s="41"/>
      <c r="J2" s="2"/>
      <c r="K2" s="2"/>
      <c r="L2" s="2"/>
      <c r="M2" s="2"/>
    </row>
    <row r="3" spans="1:13" ht="13.95" x14ac:dyDescent="0.25">
      <c r="A3" s="3" t="s">
        <v>0</v>
      </c>
      <c r="B3" s="45" t="s">
        <v>1</v>
      </c>
      <c r="C3" s="46"/>
      <c r="D3" s="47"/>
    </row>
    <row r="4" spans="1:13" ht="13.95" x14ac:dyDescent="0.25">
      <c r="A4" s="3" t="s">
        <v>2</v>
      </c>
      <c r="B4" s="48">
        <v>46086</v>
      </c>
      <c r="C4" s="49"/>
      <c r="D4" s="50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42" t="s">
        <v>20</v>
      </c>
      <c r="B7" s="43"/>
      <c r="C7" s="43"/>
      <c r="D7" s="44"/>
    </row>
    <row r="8" spans="1:13" ht="12.75" customHeight="1" x14ac:dyDescent="0.2">
      <c r="A8" s="30"/>
      <c r="B8" s="31"/>
      <c r="C8" s="31"/>
      <c r="D8" s="32"/>
    </row>
    <row r="9" spans="1:13" ht="12.75" customHeight="1" x14ac:dyDescent="0.2">
      <c r="A9" s="4"/>
      <c r="B9" s="27" t="s">
        <v>21</v>
      </c>
      <c r="C9" s="28"/>
      <c r="D9" s="29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46084</v>
      </c>
      <c r="C11" s="5">
        <v>46085</v>
      </c>
      <c r="D11" s="5">
        <v>46086</v>
      </c>
    </row>
    <row r="12" spans="1:13" ht="12.75" customHeight="1" x14ac:dyDescent="0.2">
      <c r="A12" s="4" t="s">
        <v>8</v>
      </c>
      <c r="B12" s="18">
        <f>B22+B42</f>
        <v>5</v>
      </c>
      <c r="C12" s="18">
        <v>4</v>
      </c>
      <c r="D12" s="18">
        <v>4</v>
      </c>
    </row>
    <row r="13" spans="1:13" ht="12.75" customHeight="1" x14ac:dyDescent="0.2">
      <c r="A13" s="4" t="s">
        <v>9</v>
      </c>
      <c r="B13" s="18">
        <f>B23+B33-B43</f>
        <v>241</v>
      </c>
      <c r="C13" s="18">
        <v>27</v>
      </c>
      <c r="D13" s="18">
        <v>27</v>
      </c>
    </row>
    <row r="14" spans="1:13" ht="12.75" customHeight="1" x14ac:dyDescent="0.2">
      <c r="A14" s="4" t="s">
        <v>10</v>
      </c>
      <c r="B14" s="18">
        <f>B24+B34-B44</f>
        <v>12050</v>
      </c>
      <c r="C14" s="18">
        <f>C13*50</f>
        <v>1350</v>
      </c>
      <c r="D14" s="18">
        <f>D13*50</f>
        <v>1350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33" t="s">
        <v>11</v>
      </c>
      <c r="B17" s="34"/>
      <c r="C17" s="34"/>
      <c r="D17" s="35"/>
    </row>
    <row r="18" spans="1:4" ht="12.75" customHeight="1" x14ac:dyDescent="0.2">
      <c r="A18" s="30"/>
      <c r="B18" s="31"/>
      <c r="C18" s="31"/>
      <c r="D18" s="32"/>
    </row>
    <row r="19" spans="1:4" ht="12.75" customHeight="1" x14ac:dyDescent="0.2">
      <c r="A19" s="4"/>
      <c r="B19" s="27" t="s">
        <v>21</v>
      </c>
      <c r="C19" s="28"/>
      <c r="D19" s="29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46084</v>
      </c>
      <c r="C21" s="5">
        <v>46085</v>
      </c>
      <c r="D21" s="5">
        <v>46086</v>
      </c>
    </row>
    <row r="22" spans="1:4" ht="12.75" customHeight="1" x14ac:dyDescent="0.2">
      <c r="A22" s="4" t="s">
        <v>8</v>
      </c>
      <c r="B22" s="18">
        <v>5</v>
      </c>
      <c r="C22" s="26">
        <v>0</v>
      </c>
      <c r="D22" s="26">
        <v>0</v>
      </c>
    </row>
    <row r="23" spans="1:4" ht="12.75" customHeight="1" x14ac:dyDescent="0.2">
      <c r="A23" s="4" t="s">
        <v>9</v>
      </c>
      <c r="B23" s="18">
        <v>241</v>
      </c>
      <c r="C23" s="18">
        <v>0</v>
      </c>
      <c r="D23" s="18">
        <v>0</v>
      </c>
    </row>
    <row r="24" spans="1:4" ht="12.75" customHeight="1" x14ac:dyDescent="0.2">
      <c r="A24" s="4" t="s">
        <v>10</v>
      </c>
      <c r="B24" s="18">
        <f>B23*50</f>
        <v>12050</v>
      </c>
      <c r="C24" s="18">
        <f>C23*50</f>
        <v>0</v>
      </c>
      <c r="D24" s="18">
        <f>D23*50</f>
        <v>0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18</v>
      </c>
      <c r="B27" s="4"/>
      <c r="C27" s="4"/>
      <c r="D27" s="4"/>
    </row>
    <row r="28" spans="1:4" ht="12.75" customHeight="1" x14ac:dyDescent="0.2">
      <c r="A28" s="30"/>
      <c r="B28" s="31"/>
      <c r="C28" s="31"/>
      <c r="D28" s="32"/>
    </row>
    <row r="29" spans="1:4" ht="12.75" customHeight="1" x14ac:dyDescent="0.2">
      <c r="A29" s="4"/>
      <c r="B29" s="27" t="s">
        <v>21</v>
      </c>
      <c r="C29" s="28"/>
      <c r="D29" s="29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46084</v>
      </c>
      <c r="C31" s="5">
        <v>46085</v>
      </c>
      <c r="D31" s="5">
        <v>46086</v>
      </c>
    </row>
    <row r="32" spans="1:4" ht="12.75" customHeight="1" x14ac:dyDescent="0.2">
      <c r="A32" s="4" t="s">
        <v>8</v>
      </c>
      <c r="B32" s="18">
        <v>0</v>
      </c>
      <c r="C32" s="26">
        <v>4</v>
      </c>
      <c r="D32" s="18">
        <v>0</v>
      </c>
    </row>
    <row r="33" spans="1:7" ht="12.75" customHeight="1" x14ac:dyDescent="0.2">
      <c r="A33" s="4" t="s">
        <v>9</v>
      </c>
      <c r="B33" s="18">
        <v>0</v>
      </c>
      <c r="C33" s="26">
        <v>27</v>
      </c>
      <c r="D33" s="18">
        <v>0</v>
      </c>
    </row>
    <row r="34" spans="1:7" ht="12.75" customHeight="1" x14ac:dyDescent="0.2">
      <c r="A34" s="4" t="s">
        <v>10</v>
      </c>
      <c r="B34" s="18">
        <f>B33*50</f>
        <v>0</v>
      </c>
      <c r="C34" s="18">
        <f>C33*50</f>
        <v>1350</v>
      </c>
      <c r="D34" s="18">
        <f>D33*50</f>
        <v>0</v>
      </c>
    </row>
    <row r="35" spans="1:7" x14ac:dyDescent="0.2">
      <c r="B35" s="25"/>
      <c r="C35" s="25"/>
      <c r="D35" s="25"/>
    </row>
    <row r="36" spans="1:7" x14ac:dyDescent="0.2">
      <c r="G36">
        <f>27+28</f>
        <v>55</v>
      </c>
    </row>
    <row r="37" spans="1:7" x14ac:dyDescent="0.2">
      <c r="A37" s="6" t="s">
        <v>19</v>
      </c>
      <c r="B37" s="4"/>
      <c r="C37" s="4"/>
      <c r="D37" s="4"/>
    </row>
    <row r="38" spans="1:7" x14ac:dyDescent="0.2">
      <c r="A38" s="30"/>
      <c r="B38" s="31"/>
      <c r="C38" s="31"/>
      <c r="D38" s="32"/>
    </row>
    <row r="39" spans="1:7" x14ac:dyDescent="0.2">
      <c r="A39" s="4"/>
      <c r="B39" s="27" t="s">
        <v>21</v>
      </c>
      <c r="C39" s="28"/>
      <c r="D39" s="29"/>
    </row>
    <row r="40" spans="1:7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7" x14ac:dyDescent="0.2">
      <c r="A41" s="5" t="s">
        <v>7</v>
      </c>
      <c r="B41" s="5">
        <v>46084</v>
      </c>
      <c r="C41" s="5">
        <v>46085</v>
      </c>
      <c r="D41" s="5">
        <v>46086</v>
      </c>
    </row>
    <row r="42" spans="1:7" x14ac:dyDescent="0.2">
      <c r="A42" s="4" t="s">
        <v>8</v>
      </c>
      <c r="B42" s="18">
        <v>0</v>
      </c>
      <c r="C42" s="26">
        <v>1</v>
      </c>
      <c r="D42" s="26">
        <v>0</v>
      </c>
    </row>
    <row r="43" spans="1:7" x14ac:dyDescent="0.2">
      <c r="A43" s="4" t="s">
        <v>9</v>
      </c>
      <c r="B43" s="18">
        <v>0</v>
      </c>
      <c r="C43" s="26">
        <v>28</v>
      </c>
      <c r="D43" s="26">
        <v>0</v>
      </c>
    </row>
    <row r="44" spans="1:7" x14ac:dyDescent="0.2">
      <c r="A44" s="4" t="s">
        <v>10</v>
      </c>
      <c r="B44" s="18">
        <f>B43*50</f>
        <v>0</v>
      </c>
      <c r="C44" s="18">
        <f>C43*50</f>
        <v>1400</v>
      </c>
      <c r="D44" s="18">
        <f>D43*50</f>
        <v>0</v>
      </c>
    </row>
    <row r="46" spans="1:7" x14ac:dyDescent="0.2">
      <c r="A46" s="7" t="s">
        <v>12</v>
      </c>
    </row>
    <row r="47" spans="1:7" x14ac:dyDescent="0.2">
      <c r="A47" s="9"/>
    </row>
    <row r="48" spans="1:7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A1:D1"/>
    <mergeCell ref="A2:D2"/>
    <mergeCell ref="A7:D7"/>
    <mergeCell ref="B9:D9"/>
    <mergeCell ref="B3:D3"/>
    <mergeCell ref="B4:D4"/>
    <mergeCell ref="B39:D39"/>
    <mergeCell ref="A38:D38"/>
    <mergeCell ref="A28:D28"/>
    <mergeCell ref="A8:D8"/>
    <mergeCell ref="A18:D18"/>
    <mergeCell ref="A17:D17"/>
    <mergeCell ref="B19:D19"/>
    <mergeCell ref="B29:D29"/>
  </mergeCells>
  <hyperlinks>
    <hyperlink ref="A52" r:id="rId1" xr:uid="{94049F33-ECAD-48C1-8BB8-DFC31AF688EB}"/>
  </hyperlinks>
  <pageMargins left="0.7" right="0.7" top="0.75" bottom="0.75" header="0.3" footer="0.3"/>
  <pageSetup paperSize="9" orientation="portrait" r:id="rId2"/>
  <headerFooter>
    <oddFooter>&amp;C_x000D_&amp;1#&amp;"Calibri"&amp;10&amp;KFFEF00 PRIVATE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DFDB-465A-4DA0-B7A2-7531C1D7E5FC}">
  <dimension ref="A1:M53"/>
  <sheetViews>
    <sheetView tabSelected="1" topLeftCell="A7" zoomScale="90" zoomScaleNormal="90" workbookViewId="0">
      <selection activeCell="F22" sqref="F22"/>
    </sheetView>
  </sheetViews>
  <sheetFormatPr baseColWidth="10" defaultColWidth="8.7265625" defaultRowHeight="12.6" x14ac:dyDescent="0.2"/>
  <cols>
    <col min="1" max="1" width="36.089843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36"/>
      <c r="B1" s="37"/>
      <c r="C1" s="37"/>
      <c r="D1" s="38"/>
      <c r="J1" s="1"/>
      <c r="K1" s="1"/>
      <c r="L1" s="1"/>
      <c r="M1" s="1"/>
    </row>
    <row r="2" spans="1:13" ht="16.2" x14ac:dyDescent="0.3">
      <c r="A2" s="39" t="s">
        <v>15</v>
      </c>
      <c r="B2" s="40"/>
      <c r="C2" s="40"/>
      <c r="D2" s="41"/>
      <c r="J2" s="2"/>
      <c r="K2" s="2"/>
      <c r="L2" s="2"/>
      <c r="M2" s="2"/>
    </row>
    <row r="3" spans="1:13" ht="13.8" x14ac:dyDescent="0.25">
      <c r="A3" s="3" t="s">
        <v>0</v>
      </c>
      <c r="B3" s="45" t="s">
        <v>1</v>
      </c>
      <c r="C3" s="46"/>
      <c r="D3" s="47"/>
    </row>
    <row r="4" spans="1:13" ht="13.8" x14ac:dyDescent="0.25">
      <c r="A4" s="3" t="s">
        <v>2</v>
      </c>
      <c r="B4" s="48">
        <v>46178</v>
      </c>
      <c r="C4" s="49"/>
      <c r="D4" s="50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42" t="s">
        <v>20</v>
      </c>
      <c r="B7" s="43"/>
      <c r="C7" s="43"/>
      <c r="D7" s="44"/>
    </row>
    <row r="8" spans="1:13" ht="12.75" customHeight="1" x14ac:dyDescent="0.2">
      <c r="A8" s="30"/>
      <c r="B8" s="31"/>
      <c r="C8" s="31"/>
      <c r="D8" s="32"/>
    </row>
    <row r="9" spans="1:13" ht="12.75" customHeight="1" x14ac:dyDescent="0.2">
      <c r="A9" s="4"/>
      <c r="B9" s="27" t="s">
        <v>23</v>
      </c>
      <c r="C9" s="28"/>
      <c r="D9" s="29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46176</v>
      </c>
      <c r="C11" s="5">
        <v>46177</v>
      </c>
      <c r="D11" s="5">
        <v>46178</v>
      </c>
    </row>
    <row r="12" spans="1:13" ht="12.75" customHeight="1" x14ac:dyDescent="0.2">
      <c r="A12" s="4" t="s">
        <v>8</v>
      </c>
      <c r="B12" s="18">
        <f>B22+B42</f>
        <v>1</v>
      </c>
      <c r="C12" s="26">
        <v>1</v>
      </c>
      <c r="D12" s="26">
        <v>0</v>
      </c>
    </row>
    <row r="13" spans="1:13" ht="12.75" customHeight="1" x14ac:dyDescent="0.2">
      <c r="A13" s="4" t="s">
        <v>9</v>
      </c>
      <c r="B13" s="18">
        <f>B23+B33-B43</f>
        <v>26</v>
      </c>
      <c r="C13" s="26">
        <v>26</v>
      </c>
      <c r="D13" s="26">
        <v>0</v>
      </c>
    </row>
    <row r="14" spans="1:13" ht="12.75" customHeight="1" x14ac:dyDescent="0.2">
      <c r="A14" s="4" t="s">
        <v>10</v>
      </c>
      <c r="B14" s="18">
        <f>B24+B34-B44</f>
        <v>1300</v>
      </c>
      <c r="C14" s="26">
        <f>+C13*50</f>
        <v>1300</v>
      </c>
      <c r="D14" s="26">
        <f>+D13*50</f>
        <v>0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33" t="s">
        <v>11</v>
      </c>
      <c r="B17" s="34"/>
      <c r="C17" s="34"/>
      <c r="D17" s="35"/>
    </row>
    <row r="18" spans="1:4" ht="12.75" customHeight="1" x14ac:dyDescent="0.2">
      <c r="A18" s="30"/>
      <c r="B18" s="31"/>
      <c r="C18" s="31"/>
      <c r="D18" s="32"/>
    </row>
    <row r="19" spans="1:4" ht="12.75" customHeight="1" x14ac:dyDescent="0.2">
      <c r="A19" s="4"/>
      <c r="B19" s="27" t="s">
        <v>23</v>
      </c>
      <c r="C19" s="28"/>
      <c r="D19" s="29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46176</v>
      </c>
      <c r="C21" s="5">
        <v>46177</v>
      </c>
      <c r="D21" s="5">
        <v>46178</v>
      </c>
    </row>
    <row r="22" spans="1:4" ht="12.75" customHeight="1" x14ac:dyDescent="0.2">
      <c r="A22" s="4" t="s">
        <v>8</v>
      </c>
      <c r="B22" s="26">
        <v>1</v>
      </c>
      <c r="C22" s="26">
        <v>0</v>
      </c>
      <c r="D22" s="26">
        <v>0</v>
      </c>
    </row>
    <row r="23" spans="1:4" ht="12.75" customHeight="1" x14ac:dyDescent="0.2">
      <c r="A23" s="4" t="s">
        <v>9</v>
      </c>
      <c r="B23" s="26">
        <v>26</v>
      </c>
      <c r="C23" s="26">
        <v>0</v>
      </c>
      <c r="D23" s="26">
        <v>0</v>
      </c>
    </row>
    <row r="24" spans="1:4" ht="12.75" customHeight="1" x14ac:dyDescent="0.2">
      <c r="A24" s="4" t="s">
        <v>10</v>
      </c>
      <c r="B24" s="26">
        <f>+B23*50</f>
        <v>1300</v>
      </c>
      <c r="C24" s="26">
        <f>+C23*50</f>
        <v>0</v>
      </c>
      <c r="D24" s="26">
        <f>+D23*50</f>
        <v>0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18</v>
      </c>
      <c r="B27" s="4"/>
      <c r="C27" s="4"/>
      <c r="D27" s="4"/>
    </row>
    <row r="28" spans="1:4" ht="12.75" customHeight="1" x14ac:dyDescent="0.2">
      <c r="A28" s="30"/>
      <c r="B28" s="31"/>
      <c r="C28" s="31"/>
      <c r="D28" s="32"/>
    </row>
    <row r="29" spans="1:4" ht="12.75" customHeight="1" x14ac:dyDescent="0.2">
      <c r="A29" s="4"/>
      <c r="B29" s="27" t="s">
        <v>23</v>
      </c>
      <c r="C29" s="28"/>
      <c r="D29" s="29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46176</v>
      </c>
      <c r="C31" s="5">
        <v>46177</v>
      </c>
      <c r="D31" s="5">
        <v>46178</v>
      </c>
    </row>
    <row r="32" spans="1:4" ht="12.75" customHeight="1" x14ac:dyDescent="0.2">
      <c r="A32" s="4" t="s">
        <v>8</v>
      </c>
      <c r="B32" s="26">
        <v>0</v>
      </c>
      <c r="C32" s="26">
        <v>0</v>
      </c>
      <c r="D32" s="26">
        <v>0</v>
      </c>
    </row>
    <row r="33" spans="1:4" ht="12.75" customHeight="1" x14ac:dyDescent="0.2">
      <c r="A33" s="4" t="s">
        <v>9</v>
      </c>
      <c r="B33" s="26">
        <v>0</v>
      </c>
      <c r="C33" s="26">
        <v>0</v>
      </c>
      <c r="D33" s="26">
        <v>0</v>
      </c>
    </row>
    <row r="34" spans="1:4" ht="12.75" customHeight="1" x14ac:dyDescent="0.2">
      <c r="A34" s="4" t="s">
        <v>10</v>
      </c>
      <c r="B34" s="26">
        <f>+B33*50</f>
        <v>0</v>
      </c>
      <c r="C34" s="26">
        <f>+C33*50</f>
        <v>0</v>
      </c>
      <c r="D34" s="26">
        <f>+D33*50</f>
        <v>0</v>
      </c>
    </row>
    <row r="35" spans="1:4" x14ac:dyDescent="0.2">
      <c r="B35" s="25"/>
      <c r="C35" s="25"/>
      <c r="D35" s="25"/>
    </row>
    <row r="37" spans="1:4" x14ac:dyDescent="0.2">
      <c r="A37" s="6" t="s">
        <v>19</v>
      </c>
      <c r="B37" s="4"/>
      <c r="C37" s="4"/>
      <c r="D37" s="4"/>
    </row>
    <row r="38" spans="1:4" x14ac:dyDescent="0.2">
      <c r="A38" s="30"/>
      <c r="B38" s="31"/>
      <c r="C38" s="31"/>
      <c r="D38" s="32"/>
    </row>
    <row r="39" spans="1:4" x14ac:dyDescent="0.2">
      <c r="A39" s="4"/>
      <c r="B39" s="27" t="s">
        <v>23</v>
      </c>
      <c r="C39" s="28"/>
      <c r="D39" s="29"/>
    </row>
    <row r="40" spans="1:4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4" x14ac:dyDescent="0.2">
      <c r="A41" s="5" t="s">
        <v>7</v>
      </c>
      <c r="B41" s="5">
        <v>46176</v>
      </c>
      <c r="C41" s="5">
        <v>46177</v>
      </c>
      <c r="D41" s="5">
        <v>46178</v>
      </c>
    </row>
    <row r="42" spans="1:4" x14ac:dyDescent="0.2">
      <c r="A42" s="4" t="s">
        <v>8</v>
      </c>
      <c r="B42" s="26">
        <v>0</v>
      </c>
      <c r="C42" s="26">
        <v>0</v>
      </c>
      <c r="D42" s="18">
        <v>1</v>
      </c>
    </row>
    <row r="43" spans="1:4" x14ac:dyDescent="0.2">
      <c r="A43" s="4" t="s">
        <v>9</v>
      </c>
      <c r="B43" s="26">
        <v>0</v>
      </c>
      <c r="C43" s="26">
        <v>0</v>
      </c>
      <c r="D43" s="18">
        <v>26</v>
      </c>
    </row>
    <row r="44" spans="1:4" x14ac:dyDescent="0.2">
      <c r="A44" s="4" t="s">
        <v>10</v>
      </c>
      <c r="B44" s="26">
        <f>+B43*50</f>
        <v>0</v>
      </c>
      <c r="C44" s="26">
        <f>+C43*50</f>
        <v>0</v>
      </c>
      <c r="D44" s="26">
        <f>+D43*50</f>
        <v>1300</v>
      </c>
    </row>
    <row r="46" spans="1:4" x14ac:dyDescent="0.2">
      <c r="A46" s="7" t="s">
        <v>12</v>
      </c>
    </row>
    <row r="47" spans="1:4" x14ac:dyDescent="0.2">
      <c r="A47" s="9"/>
    </row>
    <row r="48" spans="1:4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A38:D38"/>
    <mergeCell ref="B39:D39"/>
    <mergeCell ref="B9:D9"/>
    <mergeCell ref="A17:D17"/>
    <mergeCell ref="A18:D18"/>
    <mergeCell ref="B19:D19"/>
    <mergeCell ref="A28:D28"/>
    <mergeCell ref="B29:D29"/>
    <mergeCell ref="A8:D8"/>
    <mergeCell ref="A1:D1"/>
    <mergeCell ref="A2:D2"/>
    <mergeCell ref="B3:D3"/>
    <mergeCell ref="B4:D4"/>
    <mergeCell ref="A7:D7"/>
  </mergeCells>
  <hyperlinks>
    <hyperlink ref="A52" r:id="rId1" xr:uid="{1915DA98-EF78-4B6A-B531-93173D37159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51BD-EE5C-4294-A5C4-DB79D2AB346E}">
  <dimension ref="A1:M53"/>
  <sheetViews>
    <sheetView zoomScale="90" zoomScaleNormal="90" workbookViewId="0">
      <selection activeCell="B39" sqref="B39:D41"/>
    </sheetView>
  </sheetViews>
  <sheetFormatPr baseColWidth="10" defaultColWidth="8.7265625" defaultRowHeight="12.6" x14ac:dyDescent="0.2"/>
  <cols>
    <col min="1" max="1" width="36.089843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36"/>
      <c r="B1" s="37"/>
      <c r="C1" s="37"/>
      <c r="D1" s="38"/>
      <c r="J1" s="1"/>
      <c r="K1" s="1"/>
      <c r="L1" s="1"/>
      <c r="M1" s="1"/>
    </row>
    <row r="2" spans="1:13" ht="16.2" x14ac:dyDescent="0.3">
      <c r="A2" s="39" t="s">
        <v>15</v>
      </c>
      <c r="B2" s="40"/>
      <c r="C2" s="40"/>
      <c r="D2" s="41"/>
      <c r="J2" s="2"/>
      <c r="K2" s="2"/>
      <c r="L2" s="2"/>
      <c r="M2" s="2"/>
    </row>
    <row r="3" spans="1:13" ht="13.8" x14ac:dyDescent="0.25">
      <c r="A3" s="3" t="s">
        <v>0</v>
      </c>
      <c r="B3" s="45" t="s">
        <v>1</v>
      </c>
      <c r="C3" s="46"/>
      <c r="D3" s="47"/>
    </row>
    <row r="4" spans="1:13" ht="13.8" x14ac:dyDescent="0.25">
      <c r="A4" s="3" t="s">
        <v>2</v>
      </c>
      <c r="B4" s="48">
        <v>46239</v>
      </c>
      <c r="C4" s="49"/>
      <c r="D4" s="50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42" t="s">
        <v>20</v>
      </c>
      <c r="B7" s="43"/>
      <c r="C7" s="43"/>
      <c r="D7" s="44"/>
    </row>
    <row r="8" spans="1:13" ht="12.75" customHeight="1" x14ac:dyDescent="0.2">
      <c r="A8" s="30"/>
      <c r="B8" s="31"/>
      <c r="C8" s="31"/>
      <c r="D8" s="32"/>
    </row>
    <row r="9" spans="1:13" ht="12.75" customHeight="1" x14ac:dyDescent="0.2">
      <c r="A9" s="4"/>
      <c r="B9" s="27" t="s">
        <v>24</v>
      </c>
      <c r="C9" s="28"/>
      <c r="D9" s="29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46237</v>
      </c>
      <c r="C11" s="5">
        <v>46238</v>
      </c>
      <c r="D11" s="5">
        <v>46239</v>
      </c>
    </row>
    <row r="12" spans="1:13" ht="12.75" customHeight="1" x14ac:dyDescent="0.2">
      <c r="A12" s="4" t="s">
        <v>8</v>
      </c>
      <c r="B12" s="26" t="s">
        <v>22</v>
      </c>
      <c r="C12" s="26" t="s">
        <v>22</v>
      </c>
      <c r="D12" s="26" t="s">
        <v>22</v>
      </c>
    </row>
    <row r="13" spans="1:13" ht="12.75" customHeight="1" x14ac:dyDescent="0.2">
      <c r="A13" s="4" t="s">
        <v>9</v>
      </c>
      <c r="B13" s="26" t="s">
        <v>22</v>
      </c>
      <c r="C13" s="26" t="s">
        <v>22</v>
      </c>
      <c r="D13" s="26" t="s">
        <v>22</v>
      </c>
    </row>
    <row r="14" spans="1:13" ht="12.75" customHeight="1" x14ac:dyDescent="0.2">
      <c r="A14" s="4" t="s">
        <v>10</v>
      </c>
      <c r="B14" s="26" t="s">
        <v>22</v>
      </c>
      <c r="C14" s="26" t="s">
        <v>22</v>
      </c>
      <c r="D14" s="26" t="s">
        <v>22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33" t="s">
        <v>11</v>
      </c>
      <c r="B17" s="34"/>
      <c r="C17" s="34"/>
      <c r="D17" s="35"/>
    </row>
    <row r="18" spans="1:4" ht="12.75" customHeight="1" x14ac:dyDescent="0.2">
      <c r="A18" s="30"/>
      <c r="B18" s="31"/>
      <c r="C18" s="31"/>
      <c r="D18" s="32"/>
    </row>
    <row r="19" spans="1:4" ht="12.75" customHeight="1" x14ac:dyDescent="0.2">
      <c r="A19" s="4"/>
      <c r="B19" s="27" t="s">
        <v>24</v>
      </c>
      <c r="C19" s="28"/>
      <c r="D19" s="29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46237</v>
      </c>
      <c r="C21" s="5">
        <v>46238</v>
      </c>
      <c r="D21" s="5">
        <v>46239</v>
      </c>
    </row>
    <row r="22" spans="1:4" ht="12.75" customHeight="1" x14ac:dyDescent="0.2">
      <c r="A22" s="4" t="s">
        <v>8</v>
      </c>
      <c r="B22" s="26" t="s">
        <v>22</v>
      </c>
      <c r="C22" s="26" t="s">
        <v>22</v>
      </c>
      <c r="D22" s="26" t="s">
        <v>22</v>
      </c>
    </row>
    <row r="23" spans="1:4" ht="12.75" customHeight="1" x14ac:dyDescent="0.2">
      <c r="A23" s="4" t="s">
        <v>9</v>
      </c>
      <c r="B23" s="26" t="s">
        <v>22</v>
      </c>
      <c r="C23" s="26" t="s">
        <v>22</v>
      </c>
      <c r="D23" s="26" t="s">
        <v>22</v>
      </c>
    </row>
    <row r="24" spans="1:4" ht="12.75" customHeight="1" x14ac:dyDescent="0.2">
      <c r="A24" s="4" t="s">
        <v>10</v>
      </c>
      <c r="B24" s="26" t="s">
        <v>22</v>
      </c>
      <c r="C24" s="26" t="s">
        <v>22</v>
      </c>
      <c r="D24" s="26" t="s">
        <v>22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18</v>
      </c>
      <c r="B27" s="4"/>
      <c r="C27" s="4"/>
      <c r="D27" s="4"/>
    </row>
    <row r="28" spans="1:4" ht="12.75" customHeight="1" x14ac:dyDescent="0.2">
      <c r="A28" s="30"/>
      <c r="B28" s="31"/>
      <c r="C28" s="31"/>
      <c r="D28" s="32"/>
    </row>
    <row r="29" spans="1:4" ht="12.75" customHeight="1" x14ac:dyDescent="0.2">
      <c r="A29" s="4"/>
      <c r="B29" s="27" t="s">
        <v>24</v>
      </c>
      <c r="C29" s="28"/>
      <c r="D29" s="29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46237</v>
      </c>
      <c r="C31" s="5">
        <v>46238</v>
      </c>
      <c r="D31" s="5">
        <v>46239</v>
      </c>
    </row>
    <row r="32" spans="1:4" ht="12.75" customHeight="1" x14ac:dyDescent="0.2">
      <c r="A32" s="4" t="s">
        <v>8</v>
      </c>
      <c r="B32" s="26" t="s">
        <v>22</v>
      </c>
      <c r="C32" s="26" t="s">
        <v>22</v>
      </c>
      <c r="D32" s="26" t="s">
        <v>22</v>
      </c>
    </row>
    <row r="33" spans="1:7" ht="12.75" customHeight="1" x14ac:dyDescent="0.2">
      <c r="A33" s="4" t="s">
        <v>9</v>
      </c>
      <c r="B33" s="26" t="s">
        <v>22</v>
      </c>
      <c r="C33" s="26" t="s">
        <v>22</v>
      </c>
      <c r="D33" s="26" t="s">
        <v>22</v>
      </c>
    </row>
    <row r="34" spans="1:7" ht="12.75" customHeight="1" x14ac:dyDescent="0.2">
      <c r="A34" s="4" t="s">
        <v>10</v>
      </c>
      <c r="B34" s="26" t="s">
        <v>22</v>
      </c>
      <c r="C34" s="26" t="s">
        <v>22</v>
      </c>
      <c r="D34" s="26" t="s">
        <v>22</v>
      </c>
    </row>
    <row r="35" spans="1:7" x14ac:dyDescent="0.2">
      <c r="B35" s="25"/>
      <c r="C35" s="25"/>
      <c r="D35" s="25"/>
    </row>
    <row r="36" spans="1:7" x14ac:dyDescent="0.2">
      <c r="G36">
        <f>27+28</f>
        <v>55</v>
      </c>
    </row>
    <row r="37" spans="1:7" x14ac:dyDescent="0.2">
      <c r="A37" s="6" t="s">
        <v>19</v>
      </c>
      <c r="B37" s="4"/>
      <c r="C37" s="4"/>
      <c r="D37" s="4"/>
    </row>
    <row r="38" spans="1:7" x14ac:dyDescent="0.2">
      <c r="A38" s="30"/>
      <c r="B38" s="31"/>
      <c r="C38" s="31"/>
      <c r="D38" s="32"/>
    </row>
    <row r="39" spans="1:7" x14ac:dyDescent="0.2">
      <c r="A39" s="4"/>
      <c r="B39" s="27" t="s">
        <v>24</v>
      </c>
      <c r="C39" s="28"/>
      <c r="D39" s="29"/>
    </row>
    <row r="40" spans="1:7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7" x14ac:dyDescent="0.2">
      <c r="A41" s="5" t="s">
        <v>7</v>
      </c>
      <c r="B41" s="5">
        <v>46237</v>
      </c>
      <c r="C41" s="5">
        <v>46238</v>
      </c>
      <c r="D41" s="5">
        <v>46239</v>
      </c>
    </row>
    <row r="42" spans="1:7" x14ac:dyDescent="0.2">
      <c r="A42" s="4" t="s">
        <v>8</v>
      </c>
      <c r="B42" s="26" t="s">
        <v>22</v>
      </c>
      <c r="C42" s="26" t="s">
        <v>22</v>
      </c>
      <c r="D42" s="26" t="s">
        <v>22</v>
      </c>
    </row>
    <row r="43" spans="1:7" x14ac:dyDescent="0.2">
      <c r="A43" s="4" t="s">
        <v>9</v>
      </c>
      <c r="B43" s="26" t="s">
        <v>22</v>
      </c>
      <c r="C43" s="26" t="s">
        <v>22</v>
      </c>
      <c r="D43" s="26" t="s">
        <v>22</v>
      </c>
    </row>
    <row r="44" spans="1:7" x14ac:dyDescent="0.2">
      <c r="A44" s="4" t="s">
        <v>10</v>
      </c>
      <c r="B44" s="26" t="s">
        <v>22</v>
      </c>
      <c r="C44" s="26" t="s">
        <v>22</v>
      </c>
      <c r="D44" s="26" t="s">
        <v>22</v>
      </c>
    </row>
    <row r="46" spans="1:7" x14ac:dyDescent="0.2">
      <c r="A46" s="7" t="s">
        <v>12</v>
      </c>
    </row>
    <row r="47" spans="1:7" x14ac:dyDescent="0.2">
      <c r="A47" s="9"/>
    </row>
    <row r="48" spans="1:7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A38:D38"/>
    <mergeCell ref="B39:D39"/>
    <mergeCell ref="B9:D9"/>
    <mergeCell ref="A17:D17"/>
    <mergeCell ref="A18:D18"/>
    <mergeCell ref="B19:D19"/>
    <mergeCell ref="A28:D28"/>
    <mergeCell ref="B29:D29"/>
    <mergeCell ref="A8:D8"/>
    <mergeCell ref="A1:D1"/>
    <mergeCell ref="A2:D2"/>
    <mergeCell ref="B3:D3"/>
    <mergeCell ref="B4:D4"/>
    <mergeCell ref="A7:D7"/>
  </mergeCells>
  <hyperlinks>
    <hyperlink ref="A52" r:id="rId1" xr:uid="{4F770C04-A36E-4D30-8F68-605D2C063EE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981B-3129-4B82-9C51-D2A4E244D7C9}">
  <dimension ref="A1:M53"/>
  <sheetViews>
    <sheetView zoomScale="90" zoomScaleNormal="90" workbookViewId="0">
      <selection activeCell="B4" sqref="B4:D4"/>
    </sheetView>
  </sheetViews>
  <sheetFormatPr baseColWidth="10" defaultColWidth="8.7265625" defaultRowHeight="12.6" x14ac:dyDescent="0.2"/>
  <cols>
    <col min="1" max="1" width="36.089843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36"/>
      <c r="B1" s="37"/>
      <c r="C1" s="37"/>
      <c r="D1" s="38"/>
      <c r="J1" s="1"/>
      <c r="K1" s="1"/>
      <c r="L1" s="1"/>
      <c r="M1" s="1"/>
    </row>
    <row r="2" spans="1:13" ht="16.2" x14ac:dyDescent="0.3">
      <c r="A2" s="39" t="s">
        <v>15</v>
      </c>
      <c r="B2" s="40"/>
      <c r="C2" s="40"/>
      <c r="D2" s="41"/>
      <c r="J2" s="2"/>
      <c r="K2" s="2"/>
      <c r="L2" s="2"/>
      <c r="M2" s="2"/>
    </row>
    <row r="3" spans="1:13" ht="13.8" x14ac:dyDescent="0.25">
      <c r="A3" s="3" t="s">
        <v>0</v>
      </c>
      <c r="B3" s="45" t="s">
        <v>1</v>
      </c>
      <c r="C3" s="46"/>
      <c r="D3" s="47"/>
    </row>
    <row r="4" spans="1:13" ht="13.8" x14ac:dyDescent="0.25">
      <c r="A4" s="3" t="s">
        <v>2</v>
      </c>
      <c r="B4" s="48">
        <v>46331</v>
      </c>
      <c r="C4" s="49"/>
      <c r="D4" s="50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42" t="s">
        <v>20</v>
      </c>
      <c r="B7" s="43"/>
      <c r="C7" s="43"/>
      <c r="D7" s="44"/>
    </row>
    <row r="8" spans="1:13" ht="12.75" customHeight="1" x14ac:dyDescent="0.2">
      <c r="A8" s="30"/>
      <c r="B8" s="31"/>
      <c r="C8" s="31"/>
      <c r="D8" s="32"/>
    </row>
    <row r="9" spans="1:13" ht="12.75" customHeight="1" x14ac:dyDescent="0.2">
      <c r="A9" s="4"/>
      <c r="B9" s="27" t="s">
        <v>25</v>
      </c>
      <c r="C9" s="28"/>
      <c r="D9" s="29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46329</v>
      </c>
      <c r="C11" s="5">
        <v>46330</v>
      </c>
      <c r="D11" s="5">
        <v>46331</v>
      </c>
    </row>
    <row r="12" spans="1:13" ht="12.75" customHeight="1" x14ac:dyDescent="0.2">
      <c r="A12" s="4" t="s">
        <v>8</v>
      </c>
      <c r="B12" s="26" t="s">
        <v>22</v>
      </c>
      <c r="C12" s="26" t="s">
        <v>22</v>
      </c>
      <c r="D12" s="26" t="s">
        <v>22</v>
      </c>
    </row>
    <row r="13" spans="1:13" ht="12.75" customHeight="1" x14ac:dyDescent="0.2">
      <c r="A13" s="4" t="s">
        <v>9</v>
      </c>
      <c r="B13" s="26" t="s">
        <v>22</v>
      </c>
      <c r="C13" s="26" t="s">
        <v>22</v>
      </c>
      <c r="D13" s="26" t="s">
        <v>22</v>
      </c>
    </row>
    <row r="14" spans="1:13" ht="12.75" customHeight="1" x14ac:dyDescent="0.2">
      <c r="A14" s="4" t="s">
        <v>10</v>
      </c>
      <c r="B14" s="26" t="s">
        <v>22</v>
      </c>
      <c r="C14" s="26" t="s">
        <v>22</v>
      </c>
      <c r="D14" s="26" t="s">
        <v>22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33" t="s">
        <v>11</v>
      </c>
      <c r="B17" s="34"/>
      <c r="C17" s="34"/>
      <c r="D17" s="35"/>
    </row>
    <row r="18" spans="1:4" ht="12.75" customHeight="1" x14ac:dyDescent="0.2">
      <c r="A18" s="30"/>
      <c r="B18" s="31"/>
      <c r="C18" s="31"/>
      <c r="D18" s="32"/>
    </row>
    <row r="19" spans="1:4" ht="12.75" customHeight="1" x14ac:dyDescent="0.2">
      <c r="A19" s="4"/>
      <c r="B19" s="27" t="s">
        <v>25</v>
      </c>
      <c r="C19" s="28"/>
      <c r="D19" s="29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46329</v>
      </c>
      <c r="C21" s="5">
        <v>46330</v>
      </c>
      <c r="D21" s="5">
        <v>46331</v>
      </c>
    </row>
    <row r="22" spans="1:4" ht="12.75" customHeight="1" x14ac:dyDescent="0.2">
      <c r="A22" s="4" t="s">
        <v>8</v>
      </c>
      <c r="B22" s="26" t="s">
        <v>22</v>
      </c>
      <c r="C22" s="26" t="s">
        <v>22</v>
      </c>
      <c r="D22" s="26" t="s">
        <v>22</v>
      </c>
    </row>
    <row r="23" spans="1:4" ht="12.75" customHeight="1" x14ac:dyDescent="0.2">
      <c r="A23" s="4" t="s">
        <v>9</v>
      </c>
      <c r="B23" s="26" t="s">
        <v>22</v>
      </c>
      <c r="C23" s="26" t="s">
        <v>22</v>
      </c>
      <c r="D23" s="26" t="s">
        <v>22</v>
      </c>
    </row>
    <row r="24" spans="1:4" ht="12.75" customHeight="1" x14ac:dyDescent="0.2">
      <c r="A24" s="4" t="s">
        <v>10</v>
      </c>
      <c r="B24" s="26" t="s">
        <v>22</v>
      </c>
      <c r="C24" s="26" t="s">
        <v>22</v>
      </c>
      <c r="D24" s="26" t="s">
        <v>22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18</v>
      </c>
      <c r="B27" s="4"/>
      <c r="C27" s="4"/>
      <c r="D27" s="4"/>
    </row>
    <row r="28" spans="1:4" ht="12.75" customHeight="1" x14ac:dyDescent="0.2">
      <c r="A28" s="30"/>
      <c r="B28" s="31"/>
      <c r="C28" s="31"/>
      <c r="D28" s="32"/>
    </row>
    <row r="29" spans="1:4" ht="12.75" customHeight="1" x14ac:dyDescent="0.2">
      <c r="A29" s="4"/>
      <c r="B29" s="27" t="s">
        <v>25</v>
      </c>
      <c r="C29" s="28"/>
      <c r="D29" s="29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46329</v>
      </c>
      <c r="C31" s="5">
        <v>46330</v>
      </c>
      <c r="D31" s="5">
        <v>46331</v>
      </c>
    </row>
    <row r="32" spans="1:4" ht="12.75" customHeight="1" x14ac:dyDescent="0.2">
      <c r="A32" s="4" t="s">
        <v>8</v>
      </c>
      <c r="B32" s="26" t="s">
        <v>22</v>
      </c>
      <c r="C32" s="26" t="s">
        <v>22</v>
      </c>
      <c r="D32" s="26" t="s">
        <v>22</v>
      </c>
    </row>
    <row r="33" spans="1:7" ht="12.75" customHeight="1" x14ac:dyDescent="0.2">
      <c r="A33" s="4" t="s">
        <v>9</v>
      </c>
      <c r="B33" s="26" t="s">
        <v>22</v>
      </c>
      <c r="C33" s="26" t="s">
        <v>22</v>
      </c>
      <c r="D33" s="26" t="s">
        <v>22</v>
      </c>
    </row>
    <row r="34" spans="1:7" ht="12.75" customHeight="1" x14ac:dyDescent="0.2">
      <c r="A34" s="4" t="s">
        <v>10</v>
      </c>
      <c r="B34" s="26" t="s">
        <v>22</v>
      </c>
      <c r="C34" s="26" t="s">
        <v>22</v>
      </c>
      <c r="D34" s="26" t="s">
        <v>22</v>
      </c>
    </row>
    <row r="35" spans="1:7" x14ac:dyDescent="0.2">
      <c r="B35" s="25"/>
      <c r="C35" s="25"/>
      <c r="D35" s="25"/>
    </row>
    <row r="36" spans="1:7" x14ac:dyDescent="0.2">
      <c r="G36">
        <f>27+28</f>
        <v>55</v>
      </c>
    </row>
    <row r="37" spans="1:7" x14ac:dyDescent="0.2">
      <c r="A37" s="6" t="s">
        <v>19</v>
      </c>
      <c r="B37" s="4"/>
      <c r="C37" s="4"/>
      <c r="D37" s="4"/>
    </row>
    <row r="38" spans="1:7" x14ac:dyDescent="0.2">
      <c r="A38" s="30"/>
      <c r="B38" s="31"/>
      <c r="C38" s="31"/>
      <c r="D38" s="32"/>
    </row>
    <row r="39" spans="1:7" x14ac:dyDescent="0.2">
      <c r="A39" s="4"/>
      <c r="B39" s="27" t="s">
        <v>25</v>
      </c>
      <c r="C39" s="28"/>
      <c r="D39" s="29"/>
    </row>
    <row r="40" spans="1:7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7" x14ac:dyDescent="0.2">
      <c r="A41" s="5" t="s">
        <v>7</v>
      </c>
      <c r="B41" s="5">
        <v>46329</v>
      </c>
      <c r="C41" s="5">
        <v>46330</v>
      </c>
      <c r="D41" s="5">
        <v>46331</v>
      </c>
    </row>
    <row r="42" spans="1:7" x14ac:dyDescent="0.2">
      <c r="A42" s="4" t="s">
        <v>8</v>
      </c>
      <c r="B42" s="26" t="s">
        <v>22</v>
      </c>
      <c r="C42" s="26" t="s">
        <v>22</v>
      </c>
      <c r="D42" s="26" t="s">
        <v>22</v>
      </c>
    </row>
    <row r="43" spans="1:7" x14ac:dyDescent="0.2">
      <c r="A43" s="4" t="s">
        <v>9</v>
      </c>
      <c r="B43" s="26" t="s">
        <v>22</v>
      </c>
      <c r="C43" s="26" t="s">
        <v>22</v>
      </c>
      <c r="D43" s="26" t="s">
        <v>22</v>
      </c>
    </row>
    <row r="44" spans="1:7" x14ac:dyDescent="0.2">
      <c r="A44" s="4" t="s">
        <v>10</v>
      </c>
      <c r="B44" s="26" t="s">
        <v>22</v>
      </c>
      <c r="C44" s="26" t="s">
        <v>22</v>
      </c>
      <c r="D44" s="26" t="s">
        <v>22</v>
      </c>
    </row>
    <row r="46" spans="1:7" x14ac:dyDescent="0.2">
      <c r="A46" s="7" t="s">
        <v>12</v>
      </c>
    </row>
    <row r="47" spans="1:7" x14ac:dyDescent="0.2">
      <c r="A47" s="9"/>
    </row>
    <row r="48" spans="1:7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A38:D38"/>
    <mergeCell ref="B39:D39"/>
    <mergeCell ref="B9:D9"/>
    <mergeCell ref="A17:D17"/>
    <mergeCell ref="A18:D18"/>
    <mergeCell ref="B19:D19"/>
    <mergeCell ref="A28:D28"/>
    <mergeCell ref="B29:D29"/>
    <mergeCell ref="A8:D8"/>
    <mergeCell ref="A1:D1"/>
    <mergeCell ref="A2:D2"/>
    <mergeCell ref="B3:D3"/>
    <mergeCell ref="B4:D4"/>
    <mergeCell ref="A7:D7"/>
  </mergeCells>
  <hyperlinks>
    <hyperlink ref="A52" r:id="rId1" xr:uid="{52C7C955-40D0-438D-8DBA-2022A5A7C60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MAR26 (H6)</vt:lpstr>
      <vt:lpstr>JUN26 (M6)</vt:lpstr>
      <vt:lpstr>AUG26 (Q6)</vt:lpstr>
      <vt:lpstr>NOV26 (X6)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cp:lastPrinted>2024-08-01T18:01:33Z</cp:lastPrinted>
  <dcterms:created xsi:type="dcterms:W3CDTF">2024-08-01T17:52:27Z</dcterms:created>
  <dcterms:modified xsi:type="dcterms:W3CDTF">2026-06-05T18:51:58Z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2024-08-01T18:16:09Z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d8d11993-4748-4df5-8088-f212ddd924bc</vt:lpwstr>
  </property>
  <property fmtid="{D5CDD505-2E9C-101B-9397-08002B2CF9AE}" pid="8" name="MSIP_Label_ac0b9ce6-6e99-42a1-af95-429494370cbc_ContentBits">
    <vt:lpwstr>2</vt:lpwstr>
  </property>
</Properties>
</file>