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euronext-my.sharepoint.com/personal/amadouasse_euronext_com/Documents/Desktop/"/>
    </mc:Choice>
  </mc:AlternateContent>
  <xr:revisionPtr revIDLastSave="0" documentId="8_{FDD682FD-39DD-44CA-A831-E66AA783D7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GM + Votaccess" sheetId="2" r:id="rId1"/>
  </sheets>
  <definedNames>
    <definedName name="Priority">'AGM + Votaccess'!$C$1:$C$4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D20" i="2"/>
  <c r="A20" i="2"/>
  <c r="D19" i="2"/>
  <c r="A19" i="2"/>
  <c r="D18" i="2"/>
  <c r="A18" i="2"/>
  <c r="D17" i="2"/>
  <c r="A17" i="2"/>
  <c r="D16" i="2"/>
  <c r="A16" i="2"/>
  <c r="D15" i="2"/>
  <c r="A15" i="2"/>
  <c r="D14" i="2"/>
  <c r="A14" i="2"/>
  <c r="D13" i="2"/>
  <c r="A13" i="2"/>
  <c r="D12" i="2"/>
  <c r="A12" i="2"/>
  <c r="D11" i="2"/>
  <c r="A11" i="2"/>
  <c r="D10" i="2"/>
  <c r="A10" i="2"/>
  <c r="D9" i="2"/>
  <c r="A9" i="2"/>
  <c r="D8" i="2"/>
  <c r="A8" i="2"/>
  <c r="D7" i="2"/>
  <c r="A7" i="2"/>
  <c r="D6" i="2"/>
  <c r="A6" i="2"/>
  <c r="D5" i="2"/>
  <c r="A5" i="2"/>
  <c r="D4" i="2"/>
  <c r="A4" i="2"/>
  <c r="D3" i="2"/>
  <c r="A3" i="2"/>
</calcChain>
</file>

<file path=xl/sharedStrings.xml><?xml version="1.0" encoding="utf-8"?>
<sst xmlns="http://schemas.openxmlformats.org/spreadsheetml/2006/main" count="250" uniqueCount="148">
  <si>
    <t>Ref_Key</t>
  </si>
  <si>
    <t>Priority</t>
  </si>
  <si>
    <t>Test Design Status</t>
  </si>
  <si>
    <t>TEST Case</t>
  </si>
  <si>
    <t>ETA</t>
  </si>
  <si>
    <t>Main Topic</t>
  </si>
  <si>
    <t>Functionality</t>
  </si>
  <si>
    <t>Application</t>
  </si>
  <si>
    <t>User Profile</t>
  </si>
  <si>
    <t>Pre-requisites</t>
  </si>
  <si>
    <t>Dependencies</t>
  </si>
  <si>
    <t>References</t>
  </si>
  <si>
    <t xml:space="preserve">Description </t>
  </si>
  <si>
    <t>Expected Result</t>
  </si>
  <si>
    <t>Testing status</t>
  </si>
  <si>
    <t>Testing Comments</t>
  </si>
  <si>
    <t>Last Day Execution</t>
  </si>
  <si>
    <t>BUG Ref</t>
  </si>
  <si>
    <t>Test relevance</t>
  </si>
  <si>
    <t>Numerical ID of the test case</t>
  </si>
  <si>
    <t>Planned date for completion</t>
  </si>
  <si>
    <t>General topic object of the test case</t>
  </si>
  <si>
    <t>Specific functionality of the test case</t>
  </si>
  <si>
    <t>Application or module being tested</t>
  </si>
  <si>
    <t>Type of client targeted by the test case</t>
  </si>
  <si>
    <t>Conditions or setup needed before testing</t>
  </si>
  <si>
    <t>Tests or systems that must be completed first</t>
  </si>
  <si>
    <t>Related documents or requirements</t>
  </si>
  <si>
    <t>Detailed description of the test case</t>
  </si>
  <si>
    <t>Anticipated outcome of the test</t>
  </si>
  <si>
    <t>Specify test outcome</t>
  </si>
  <si>
    <t>Report notes / comments if needed</t>
  </si>
  <si>
    <t>Specify test execution date</t>
  </si>
  <si>
    <t>Identifier for any bugs found</t>
  </si>
  <si>
    <t>High Priority</t>
  </si>
  <si>
    <t>Approved by PO</t>
  </si>
  <si>
    <t>AGM + Votaccess</t>
  </si>
  <si>
    <t>Announcement of general meeting</t>
  </si>
  <si>
    <t>ES-MIL A2A (ISO 20022) / MT-X</t>
  </si>
  <si>
    <t>Issuer / Issuer Agent</t>
  </si>
  <si>
    <t>General Meeting created by Issuer</t>
  </si>
  <si>
    <t>Message validation engine</t>
  </si>
  <si>
    <t>ISO 20022 seev.001</t>
  </si>
  <si>
    <t>Issuer / Issuer Agent sends a valid meeting announcement via seev.001 to Euronext Milan</t>
  </si>
  <si>
    <t>Event is registered by ES-MIL</t>
  </si>
  <si>
    <t>To Do</t>
  </si>
  <si>
    <t>Medium Priority</t>
  </si>
  <si>
    <t>Announcement with missing mandatory field (error)</t>
  </si>
  <si>
    <t>ISO 20022 seev.001, error handling specs</t>
  </si>
  <si>
    <t>Issuer / Issuer Agent sends a seev.001 announcement missing a mandatory field (e.g. Event ID)</t>
  </si>
  <si>
    <t>Message is rejected and Issuer / Issuer Agent receives a clear error notification specifying the missing field</t>
  </si>
  <si>
    <t>Forwarding announcement to participants</t>
  </si>
  <si>
    <t>ES-MIL A2A (ISO 20022) / MyEuronext</t>
  </si>
  <si>
    <t>Intermediary</t>
  </si>
  <si>
    <t>Announcement registered by Euronext Milan</t>
  </si>
  <si>
    <t>Successful registration of event, participant directory</t>
  </si>
  <si>
    <t>Intermediary receives meeting announcement forwarded by Euronext Milan via seev.001</t>
  </si>
  <si>
    <t>Intermediary receives the announcement and can process the event details</t>
  </si>
  <si>
    <t>Duplicate announcement (error)</t>
  </si>
  <si>
    <t>Event already registered</t>
  </si>
  <si>
    <t>Duplicate detection</t>
  </si>
  <si>
    <t>Issuer / Issuer Agent sends a duplicate seev.001, with same Issuer Meeting Identification as original</t>
  </si>
  <si>
    <t>Duplicate announcement is rejected or discarded and notification is received</t>
  </si>
  <si>
    <t>Meeting cancellation</t>
  </si>
  <si>
    <t>ES-MIL A2A (ISO 20022) / MT-X / MyEuronext</t>
  </si>
  <si>
    <t>Issuer/Issuer Agent</t>
  </si>
  <si>
    <t>Active meeting registered</t>
  </si>
  <si>
    <t>Event registered</t>
  </si>
  <si>
    <t>ISO 20022 seev.002, CSD procedures</t>
  </si>
  <si>
    <t>Issuer/Issuer Agent sends a valid seev.002 cancellation message to Euronext Milan</t>
  </si>
  <si>
    <t>Meeting is cancelled and Issuer/Issuer Agent receives confirmation of cancellation</t>
  </si>
  <si>
    <t>Meeting cancellation with error</t>
  </si>
  <si>
    <t>Event registered, message validation engine</t>
  </si>
  <si>
    <t>ISO 20022 seev.002, error handling specs</t>
  </si>
  <si>
    <t>Issuer/Issuer Agent sends an invalid or incomplete seev.002 cancellation message (e.g. missing mandatory field)</t>
  </si>
  <si>
    <t>Message is rejected and Issuer/Issuer Agent receives error notification</t>
  </si>
  <si>
    <t>AGM</t>
  </si>
  <si>
    <t>Entitlement notification</t>
  </si>
  <si>
    <t>ES-MIL A2A (ISO 20022)</t>
  </si>
  <si>
    <t>Announcement registered, positions available</t>
  </si>
  <si>
    <t>Event registered, positions available</t>
  </si>
  <si>
    <t>ISO 20022 seev.003</t>
  </si>
  <si>
    <t>Issuer / Issuer Agent receives a seev.003 entitlement notification from Euronext Milan</t>
  </si>
  <si>
    <t>Correct entitlement quantities are received</t>
  </si>
  <si>
    <t>Entitlement notification with invalid ISIN (error)</t>
  </si>
  <si>
    <t>ES-MIL  A2A (ISO 20022)</t>
  </si>
  <si>
    <t>ISIN validation</t>
  </si>
  <si>
    <t>Issuer / Issuer Agent receives a seev.003 entitlement notification containing an invalid or unrecognised ISIN</t>
  </si>
  <si>
    <t>Message is rejected and Issuer / Issuer Agent receives an error indicating the ISIN issue</t>
  </si>
  <si>
    <t>Sending voting instruction</t>
  </si>
  <si>
    <t>ES-MIL A2A (ISO 20022) / Votaccess GUI / MyEuronext</t>
  </si>
  <si>
    <t>Issuer / Issuer Agent / Intermediary</t>
  </si>
  <si>
    <t>Announcement and entitlement information available</t>
  </si>
  <si>
    <t>Voting processing</t>
  </si>
  <si>
    <t>ISO 20022 seev.004</t>
  </si>
  <si>
    <t>Client sends a valid seev.004 voting instruction to Euronext Milan</t>
  </si>
  <si>
    <t>Voting instruction is accepted and confirmation is received</t>
  </si>
  <si>
    <t>Voting instruction with incorrect meeting ID</t>
  </si>
  <si>
    <t>ES-MIL A2A (ISO 20022) / Votaccess GUI</t>
  </si>
  <si>
    <t>Account validation</t>
  </si>
  <si>
    <t>Client sends a seev.004 voting instruction with an invalid or unknown account reference</t>
  </si>
  <si>
    <t>Instruction is rejected and client receives an error specifying the invalid account</t>
  </si>
  <si>
    <t>Voting instruction cancellation</t>
  </si>
  <si>
    <t>ES-MIL  A2A (ISO 20022) / Votaccess GUI / MyEuronext</t>
  </si>
  <si>
    <t>Voting instruction previously sent and pending</t>
  </si>
  <si>
    <t>Instruction lifecycle management</t>
  </si>
  <si>
    <t>ISO 20022 seev.005</t>
  </si>
  <si>
    <t>Client sends a seev.005 request to cancel a previously submitted voting instruction</t>
  </si>
  <si>
    <t>Instruction is cancelled and confirmation is received</t>
  </si>
  <si>
    <t>Voting instruction cancellation after execution (error)</t>
  </si>
  <si>
    <t>Voting instruction already executed</t>
  </si>
  <si>
    <t>Client sends a seev.005 request to cancel a voting instruction that has already been executed</t>
  </si>
  <si>
    <t>Cancellation is rejected and client receives an error explaining the instruction cannot be cancelled</t>
  </si>
  <si>
    <t>Instruction status notification</t>
  </si>
  <si>
    <t>Voting instruction sent</t>
  </si>
  <si>
    <t>Status reporting</t>
  </si>
  <si>
    <t>ISO 20022 seev.006</t>
  </si>
  <si>
    <t>Client receives a seev.006 message providing the status of a previously sent voting instruction</t>
  </si>
  <si>
    <t>Status is received and correctly linked to the instruction</t>
  </si>
  <si>
    <t>Instruction status with unknown reference (error)</t>
  </si>
  <si>
    <t>ES-MIL  A2A (ISO 20022) / Votaccess GUI</t>
  </si>
  <si>
    <t>None</t>
  </si>
  <si>
    <t>Reference validation</t>
  </si>
  <si>
    <t>Client receives a seev.006 status message referencing an unknown instruction</t>
  </si>
  <si>
    <t>Status message is rejected and client receives an error indicating an unknown instruction reference</t>
  </si>
  <si>
    <t>Vote execution confirmation</t>
  </si>
  <si>
    <t>Vote processed by Issuer</t>
  </si>
  <si>
    <t>Vote execution</t>
  </si>
  <si>
    <t>ISO 20022 seev.007</t>
  </si>
  <si>
    <t>Client receives a seev.007 confirmation that the vote has been recorded and counted</t>
  </si>
  <si>
    <t>Vote execution confirmation is received</t>
  </si>
  <si>
    <t>Vote execution confirmation with mismatched event ID (error)</t>
  </si>
  <si>
    <t>Vote processed</t>
  </si>
  <si>
    <t>Event reference validation</t>
  </si>
  <si>
    <t>Client receives a seev.007 confirmation containing an Event ID not matching the original meeting</t>
  </si>
  <si>
    <t>Message is rejected and client receives an error indicating the event mismatch</t>
  </si>
  <si>
    <t>Dissemination of meeting results</t>
  </si>
  <si>
    <t>Meeting concluded, voting closed</t>
  </si>
  <si>
    <t>Result calculation</t>
  </si>
  <si>
    <t>ISO 20022 seev.008</t>
  </si>
  <si>
    <t>Client receives a seev.008 message containing the voting results of the meeting</t>
  </si>
  <si>
    <t>Meeting results are successfully received</t>
  </si>
  <si>
    <t>Dissemination of results with incomplete data (error)</t>
  </si>
  <si>
    <t>ES-MIL  A2A (ISO 20022) / MT-X</t>
  </si>
  <si>
    <t>Meeting concluded</t>
  </si>
  <si>
    <t>Result validation</t>
  </si>
  <si>
    <t>Client receives a seev.008 message missing vote counts for one or more resolutions</t>
  </si>
  <si>
    <t>Results message is rejected and client receives an error indicating missing or incomplete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</si>
</sst>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rgb="FFE6E9EA"/>
      <name val="Verdana"/>
      <family val="2"/>
    </font>
    <font>
      <sz val="9"/>
      <color rgb="FFE6E9EA"/>
      <name val="Verdana"/>
      <family val="2"/>
    </font>
    <font>
      <i/>
      <sz val="9"/>
      <color rgb="FFE6E9EA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sz val="9"/>
      <color theme="5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1C9CB"/>
        <bgColor indexed="64"/>
      </patternFill>
    </fill>
    <fill>
      <patternFill patternType="solid">
        <fgColor rgb="FF003934"/>
        <bgColor rgb="FF5B9BD5"/>
      </patternFill>
    </fill>
    <fill>
      <patternFill patternType="solid">
        <fgColor theme="7" tint="-0.249977111117893"/>
        <bgColor rgb="FF5B9B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4666-0E1C-4E52-AC22-9EC780427DCF}">
  <sheetPr>
    <tabColor theme="5" tint="0.39997558519241921"/>
  </sheetPr>
  <dimension ref="A1:S60"/>
  <sheetViews>
    <sheetView tabSelected="1" zoomScale="85" zoomScaleNormal="85" workbookViewId="0">
      <pane ySplit="2" topLeftCell="A3" activePane="bottomLeft" state="frozen"/>
      <selection pane="bottomLeft" activeCell="G8" sqref="G8"/>
    </sheetView>
  </sheetViews>
  <sheetFormatPr defaultColWidth="9.33203125" defaultRowHeight="11.4" x14ac:dyDescent="0.3"/>
  <cols>
    <col min="1" max="1" width="22.5546875" style="23" bestFit="1" customWidth="1"/>
    <col min="2" max="2" width="14" style="16" bestFit="1" customWidth="1"/>
    <col min="3" max="3" width="19" style="16" customWidth="1"/>
    <col min="4" max="4" width="19.33203125" style="16" bestFit="1" customWidth="1"/>
    <col min="5" max="5" width="31.5546875" style="24" customWidth="1"/>
    <col min="6" max="6" width="26.6640625" style="16" customWidth="1"/>
    <col min="7" max="7" width="57.109375" style="16" customWidth="1"/>
    <col min="8" max="8" width="54.5546875" style="16" customWidth="1"/>
    <col min="9" max="9" width="41.33203125" style="16" customWidth="1"/>
    <col min="10" max="10" width="41.33203125" style="25" customWidth="1"/>
    <col min="11" max="11" width="22.33203125" style="25" customWidth="1"/>
    <col min="12" max="12" width="20.88671875" style="25" customWidth="1"/>
    <col min="13" max="13" width="33" style="25" bestFit="1" customWidth="1"/>
    <col min="14" max="14" width="29.5546875" style="25" bestFit="1" customWidth="1"/>
    <col min="15" max="15" width="17.88671875" style="16" bestFit="1" customWidth="1"/>
    <col min="16" max="16" width="22.33203125" style="25" bestFit="1" customWidth="1"/>
    <col min="17" max="17" width="22.33203125" style="16" customWidth="1"/>
    <col min="18" max="18" width="15.44140625" style="16" customWidth="1"/>
    <col min="19" max="19" width="11.6640625" style="16" bestFit="1" customWidth="1"/>
    <col min="20" max="16384" width="9.33203125" style="16"/>
  </cols>
  <sheetData>
    <row r="1" spans="1:19" s="3" customFormat="1" ht="30" customHeight="1" x14ac:dyDescent="0.3">
      <c r="A1" s="26" t="s">
        <v>0</v>
      </c>
      <c r="B1" s="1" t="s">
        <v>1</v>
      </c>
      <c r="C1" s="27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9" s="6" customFormat="1" ht="30" customHeight="1" x14ac:dyDescent="0.3">
      <c r="A2" s="26"/>
      <c r="B2" s="4" t="s">
        <v>18</v>
      </c>
      <c r="C2" s="28"/>
      <c r="D2" s="4" t="s">
        <v>19</v>
      </c>
      <c r="E2" s="5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4" t="s">
        <v>28</v>
      </c>
      <c r="N2" s="4" t="s">
        <v>29</v>
      </c>
      <c r="O2" s="4" t="s">
        <v>30</v>
      </c>
      <c r="P2" s="4" t="s">
        <v>31</v>
      </c>
      <c r="Q2" s="4" t="s">
        <v>32</v>
      </c>
      <c r="R2" s="4" t="s">
        <v>33</v>
      </c>
    </row>
    <row r="3" spans="1:19" ht="22.8" x14ac:dyDescent="0.3">
      <c r="A3" s="7" t="str">
        <f t="shared" ref="A3:A60" si="0">$B3&amp;"/"&amp;$C3</f>
        <v>High Priority/Approved by PO</v>
      </c>
      <c r="B3" s="8" t="s">
        <v>34</v>
      </c>
      <c r="C3" s="9" t="s">
        <v>35</v>
      </c>
      <c r="D3" s="8" t="str">
        <f>"AGM+Votaccess_"&amp;ROW()-2</f>
        <v>AGM+Votaccess_1</v>
      </c>
      <c r="E3" s="10">
        <v>46234</v>
      </c>
      <c r="F3" s="11" t="s">
        <v>36</v>
      </c>
      <c r="G3" s="11" t="s">
        <v>37</v>
      </c>
      <c r="H3" s="11" t="s">
        <v>38</v>
      </c>
      <c r="I3" s="11" t="s">
        <v>39</v>
      </c>
      <c r="J3" s="11" t="s">
        <v>40</v>
      </c>
      <c r="K3" s="11" t="s">
        <v>41</v>
      </c>
      <c r="L3" s="11" t="s">
        <v>42</v>
      </c>
      <c r="M3" s="12" t="s">
        <v>43</v>
      </c>
      <c r="N3" s="12" t="s">
        <v>44</v>
      </c>
      <c r="O3" s="13" t="s">
        <v>45</v>
      </c>
      <c r="P3" s="14"/>
      <c r="Q3" s="8"/>
      <c r="R3" s="15"/>
    </row>
    <row r="4" spans="1:19" ht="22.8" x14ac:dyDescent="0.3">
      <c r="A4" s="7" t="str">
        <f t="shared" si="0"/>
        <v>Medium Priority/Approved by PO</v>
      </c>
      <c r="B4" s="8" t="s">
        <v>46</v>
      </c>
      <c r="C4" s="9" t="s">
        <v>35</v>
      </c>
      <c r="D4" s="8" t="str">
        <f t="shared" ref="D4:D20" si="1">"AGM+Votaccess_"&amp;ROW()-2</f>
        <v>AGM+Votaccess_2</v>
      </c>
      <c r="E4" s="10">
        <v>46234</v>
      </c>
      <c r="F4" s="11" t="s">
        <v>36</v>
      </c>
      <c r="G4" s="11" t="s">
        <v>47</v>
      </c>
      <c r="H4" s="11" t="s">
        <v>38</v>
      </c>
      <c r="I4" s="11" t="s">
        <v>39</v>
      </c>
      <c r="J4" s="11" t="s">
        <v>40</v>
      </c>
      <c r="K4" s="11" t="s">
        <v>41</v>
      </c>
      <c r="L4" s="11" t="s">
        <v>48</v>
      </c>
      <c r="M4" s="12" t="s">
        <v>49</v>
      </c>
      <c r="N4" s="12" t="s">
        <v>50</v>
      </c>
      <c r="O4" s="13" t="s">
        <v>45</v>
      </c>
      <c r="P4" s="14"/>
      <c r="Q4" s="8"/>
      <c r="R4" s="15"/>
    </row>
    <row r="5" spans="1:19" ht="22.8" x14ac:dyDescent="0.3">
      <c r="A5" s="7" t="str">
        <f t="shared" si="0"/>
        <v>High Priority/Approved by PO</v>
      </c>
      <c r="B5" s="8" t="s">
        <v>34</v>
      </c>
      <c r="C5" s="9" t="s">
        <v>35</v>
      </c>
      <c r="D5" s="8" t="str">
        <f t="shared" si="1"/>
        <v>AGM+Votaccess_3</v>
      </c>
      <c r="E5" s="10">
        <v>46234</v>
      </c>
      <c r="F5" s="11" t="s">
        <v>36</v>
      </c>
      <c r="G5" s="11" t="s">
        <v>51</v>
      </c>
      <c r="H5" s="11" t="s">
        <v>52</v>
      </c>
      <c r="I5" s="11" t="s">
        <v>53</v>
      </c>
      <c r="J5" s="11" t="s">
        <v>54</v>
      </c>
      <c r="K5" s="11" t="s">
        <v>55</v>
      </c>
      <c r="L5" s="11" t="s">
        <v>42</v>
      </c>
      <c r="M5" s="12" t="s">
        <v>56</v>
      </c>
      <c r="N5" s="12" t="s">
        <v>57</v>
      </c>
      <c r="O5" s="13" t="s">
        <v>45</v>
      </c>
      <c r="P5" s="14"/>
      <c r="Q5" s="8"/>
      <c r="R5" s="15"/>
    </row>
    <row r="6" spans="1:19" ht="22.8" x14ac:dyDescent="0.3">
      <c r="A6" s="7" t="str">
        <f t="shared" si="0"/>
        <v>Medium Priority/Approved by PO</v>
      </c>
      <c r="B6" s="8" t="s">
        <v>46</v>
      </c>
      <c r="C6" s="9" t="s">
        <v>35</v>
      </c>
      <c r="D6" s="8" t="str">
        <f t="shared" si="1"/>
        <v>AGM+Votaccess_4</v>
      </c>
      <c r="E6" s="10">
        <v>46234</v>
      </c>
      <c r="F6" s="11" t="s">
        <v>36</v>
      </c>
      <c r="G6" s="8" t="s">
        <v>58</v>
      </c>
      <c r="H6" s="11" t="s">
        <v>38</v>
      </c>
      <c r="I6" s="11" t="s">
        <v>39</v>
      </c>
      <c r="J6" s="11" t="s">
        <v>59</v>
      </c>
      <c r="K6" s="11" t="s">
        <v>60</v>
      </c>
      <c r="L6" s="11" t="s">
        <v>42</v>
      </c>
      <c r="M6" s="12" t="s">
        <v>61</v>
      </c>
      <c r="N6" s="12" t="s">
        <v>62</v>
      </c>
      <c r="O6" s="13" t="s">
        <v>45</v>
      </c>
      <c r="P6" s="14"/>
      <c r="Q6" s="8"/>
      <c r="R6" s="15"/>
    </row>
    <row r="7" spans="1:19" ht="22.8" x14ac:dyDescent="0.3">
      <c r="A7" s="7" t="str">
        <f t="shared" si="0"/>
        <v>High Priority/Approved by PO</v>
      </c>
      <c r="B7" s="8" t="s">
        <v>34</v>
      </c>
      <c r="C7" s="9" t="s">
        <v>35</v>
      </c>
      <c r="D7" s="8" t="str">
        <f t="shared" si="1"/>
        <v>AGM+Votaccess_5</v>
      </c>
      <c r="E7" s="10">
        <v>46234</v>
      </c>
      <c r="F7" s="11" t="s">
        <v>36</v>
      </c>
      <c r="G7" s="11" t="s">
        <v>63</v>
      </c>
      <c r="H7" s="11" t="s">
        <v>64</v>
      </c>
      <c r="I7" s="11" t="s">
        <v>65</v>
      </c>
      <c r="J7" s="11" t="s">
        <v>66</v>
      </c>
      <c r="K7" s="11" t="s">
        <v>67</v>
      </c>
      <c r="L7" s="11" t="s">
        <v>68</v>
      </c>
      <c r="M7" s="11" t="s">
        <v>69</v>
      </c>
      <c r="N7" s="11" t="s">
        <v>70</v>
      </c>
      <c r="O7" s="13" t="s">
        <v>45</v>
      </c>
      <c r="P7" s="14"/>
      <c r="Q7" s="8"/>
      <c r="R7" s="15"/>
    </row>
    <row r="8" spans="1:19" ht="22.8" x14ac:dyDescent="0.3">
      <c r="A8" s="7" t="str">
        <f t="shared" si="0"/>
        <v>Medium Priority/Approved by PO</v>
      </c>
      <c r="B8" s="8" t="s">
        <v>46</v>
      </c>
      <c r="C8" s="9" t="s">
        <v>35</v>
      </c>
      <c r="D8" s="8" t="str">
        <f t="shared" si="1"/>
        <v>AGM+Votaccess_6</v>
      </c>
      <c r="E8" s="10">
        <v>46234</v>
      </c>
      <c r="F8" s="11" t="s">
        <v>36</v>
      </c>
      <c r="G8" s="11" t="s">
        <v>71</v>
      </c>
      <c r="H8" s="11" t="s">
        <v>38</v>
      </c>
      <c r="I8" s="11" t="s">
        <v>65</v>
      </c>
      <c r="J8" s="11" t="s">
        <v>66</v>
      </c>
      <c r="K8" s="11" t="s">
        <v>72</v>
      </c>
      <c r="L8" s="11" t="s">
        <v>73</v>
      </c>
      <c r="M8" s="11" t="s">
        <v>74</v>
      </c>
      <c r="N8" s="11" t="s">
        <v>75</v>
      </c>
      <c r="O8" s="13" t="s">
        <v>45</v>
      </c>
      <c r="P8" s="11"/>
      <c r="Q8" s="11"/>
      <c r="R8" s="11"/>
      <c r="S8" s="11"/>
    </row>
    <row r="9" spans="1:19" ht="22.8" x14ac:dyDescent="0.3">
      <c r="A9" s="7" t="str">
        <f t="shared" si="0"/>
        <v>High Priority/Approved by PO</v>
      </c>
      <c r="B9" s="8" t="s">
        <v>34</v>
      </c>
      <c r="C9" s="9" t="s">
        <v>35</v>
      </c>
      <c r="D9" s="8" t="str">
        <f t="shared" si="1"/>
        <v>AGM+Votaccess_7</v>
      </c>
      <c r="E9" s="10">
        <v>46234</v>
      </c>
      <c r="F9" s="11" t="s">
        <v>76</v>
      </c>
      <c r="G9" s="11" t="s">
        <v>77</v>
      </c>
      <c r="H9" s="11" t="s">
        <v>78</v>
      </c>
      <c r="I9" s="11" t="s">
        <v>53</v>
      </c>
      <c r="J9" s="11" t="s">
        <v>79</v>
      </c>
      <c r="K9" s="11" t="s">
        <v>80</v>
      </c>
      <c r="L9" s="11" t="s">
        <v>81</v>
      </c>
      <c r="M9" s="12" t="s">
        <v>82</v>
      </c>
      <c r="N9" s="12" t="s">
        <v>83</v>
      </c>
      <c r="O9" s="13" t="s">
        <v>45</v>
      </c>
      <c r="P9" s="14"/>
      <c r="Q9" s="8"/>
      <c r="R9" s="15"/>
    </row>
    <row r="10" spans="1:19" ht="22.8" x14ac:dyDescent="0.3">
      <c r="A10" s="7" t="str">
        <f t="shared" si="0"/>
        <v>Medium Priority/Approved by PO</v>
      </c>
      <c r="B10" s="8" t="s">
        <v>46</v>
      </c>
      <c r="C10" s="9" t="s">
        <v>35</v>
      </c>
      <c r="D10" s="8" t="str">
        <f t="shared" si="1"/>
        <v>AGM+Votaccess_8</v>
      </c>
      <c r="E10" s="10">
        <v>46234</v>
      </c>
      <c r="F10" s="11" t="s">
        <v>76</v>
      </c>
      <c r="G10" s="11" t="s">
        <v>84</v>
      </c>
      <c r="H10" s="11" t="s">
        <v>85</v>
      </c>
      <c r="I10" s="11" t="s">
        <v>39</v>
      </c>
      <c r="J10" s="11" t="s">
        <v>79</v>
      </c>
      <c r="K10" s="11" t="s">
        <v>86</v>
      </c>
      <c r="L10" s="11" t="s">
        <v>81</v>
      </c>
      <c r="M10" s="12" t="s">
        <v>87</v>
      </c>
      <c r="N10" s="12" t="s">
        <v>88</v>
      </c>
      <c r="O10" s="13" t="s">
        <v>45</v>
      </c>
      <c r="P10" s="14"/>
      <c r="Q10" s="8"/>
      <c r="R10" s="15"/>
    </row>
    <row r="11" spans="1:19" ht="22.8" x14ac:dyDescent="0.3">
      <c r="A11" s="7" t="str">
        <f t="shared" si="0"/>
        <v>High Priority/Approved by PO</v>
      </c>
      <c r="B11" s="8" t="s">
        <v>34</v>
      </c>
      <c r="C11" s="9" t="s">
        <v>35</v>
      </c>
      <c r="D11" s="8" t="str">
        <f t="shared" si="1"/>
        <v>AGM+Votaccess_9</v>
      </c>
      <c r="E11" s="10">
        <v>46234</v>
      </c>
      <c r="F11" s="11" t="s">
        <v>36</v>
      </c>
      <c r="G11" s="11" t="s">
        <v>89</v>
      </c>
      <c r="H11" s="11" t="s">
        <v>90</v>
      </c>
      <c r="I11" s="11" t="s">
        <v>91</v>
      </c>
      <c r="J11" s="11" t="s">
        <v>92</v>
      </c>
      <c r="K11" s="11" t="s">
        <v>93</v>
      </c>
      <c r="L11" s="11" t="s">
        <v>94</v>
      </c>
      <c r="M11" s="12" t="s">
        <v>95</v>
      </c>
      <c r="N11" s="12" t="s">
        <v>96</v>
      </c>
      <c r="O11" s="17" t="s">
        <v>45</v>
      </c>
      <c r="P11" s="14"/>
      <c r="Q11" s="14"/>
      <c r="R11" s="15"/>
    </row>
    <row r="12" spans="1:19" ht="22.8" x14ac:dyDescent="0.3">
      <c r="A12" s="7" t="str">
        <f t="shared" si="0"/>
        <v>Medium Priority/Approved by PO</v>
      </c>
      <c r="B12" s="8" t="s">
        <v>46</v>
      </c>
      <c r="C12" s="9" t="s">
        <v>35</v>
      </c>
      <c r="D12" s="8" t="str">
        <f t="shared" si="1"/>
        <v>AGM+Votaccess_10</v>
      </c>
      <c r="E12" s="10">
        <v>46234</v>
      </c>
      <c r="F12" s="11" t="s">
        <v>36</v>
      </c>
      <c r="G12" s="8" t="s">
        <v>97</v>
      </c>
      <c r="H12" s="11" t="s">
        <v>98</v>
      </c>
      <c r="I12" s="11" t="s">
        <v>91</v>
      </c>
      <c r="J12" s="11" t="s">
        <v>92</v>
      </c>
      <c r="K12" s="11" t="s">
        <v>99</v>
      </c>
      <c r="L12" s="11" t="s">
        <v>94</v>
      </c>
      <c r="M12" s="12" t="s">
        <v>100</v>
      </c>
      <c r="N12" s="12" t="s">
        <v>101</v>
      </c>
      <c r="O12" s="17" t="s">
        <v>45</v>
      </c>
      <c r="P12" s="14"/>
      <c r="Q12" s="14"/>
      <c r="R12" s="15"/>
    </row>
    <row r="13" spans="1:19" ht="22.8" x14ac:dyDescent="0.3">
      <c r="A13" s="7" t="str">
        <f t="shared" si="0"/>
        <v>High Priority/Approved by PO</v>
      </c>
      <c r="B13" s="8" t="s">
        <v>34</v>
      </c>
      <c r="C13" s="9" t="s">
        <v>35</v>
      </c>
      <c r="D13" s="8" t="str">
        <f t="shared" si="1"/>
        <v>AGM+Votaccess_11</v>
      </c>
      <c r="E13" s="10">
        <v>46234</v>
      </c>
      <c r="F13" s="11" t="s">
        <v>36</v>
      </c>
      <c r="G13" s="11" t="s">
        <v>102</v>
      </c>
      <c r="H13" s="11" t="s">
        <v>103</v>
      </c>
      <c r="I13" s="11" t="s">
        <v>91</v>
      </c>
      <c r="J13" s="11" t="s">
        <v>104</v>
      </c>
      <c r="K13" s="11" t="s">
        <v>105</v>
      </c>
      <c r="L13" s="11" t="s">
        <v>106</v>
      </c>
      <c r="M13" s="12" t="s">
        <v>107</v>
      </c>
      <c r="N13" s="12" t="s">
        <v>108</v>
      </c>
      <c r="O13" s="17" t="s">
        <v>45</v>
      </c>
      <c r="P13" s="14"/>
      <c r="Q13" s="14"/>
      <c r="R13" s="15"/>
    </row>
    <row r="14" spans="1:19" ht="22.8" x14ac:dyDescent="0.3">
      <c r="A14" s="7" t="str">
        <f t="shared" si="0"/>
        <v>Medium Priority/Approved by PO</v>
      </c>
      <c r="B14" s="8" t="s">
        <v>46</v>
      </c>
      <c r="C14" s="9" t="s">
        <v>35</v>
      </c>
      <c r="D14" s="8" t="str">
        <f t="shared" si="1"/>
        <v>AGM+Votaccess_12</v>
      </c>
      <c r="E14" s="10">
        <v>46234</v>
      </c>
      <c r="F14" s="11" t="s">
        <v>36</v>
      </c>
      <c r="G14" s="11" t="s">
        <v>109</v>
      </c>
      <c r="H14" s="11" t="s">
        <v>103</v>
      </c>
      <c r="I14" s="11" t="s">
        <v>91</v>
      </c>
      <c r="J14" s="11" t="s">
        <v>110</v>
      </c>
      <c r="K14" s="11" t="s">
        <v>105</v>
      </c>
      <c r="L14" s="11" t="s">
        <v>106</v>
      </c>
      <c r="M14" s="12" t="s">
        <v>111</v>
      </c>
      <c r="N14" s="12" t="s">
        <v>112</v>
      </c>
      <c r="O14" s="17" t="s">
        <v>45</v>
      </c>
      <c r="P14" s="14"/>
      <c r="Q14" s="14"/>
      <c r="R14" s="15"/>
    </row>
    <row r="15" spans="1:19" ht="22.8" x14ac:dyDescent="0.3">
      <c r="A15" s="7" t="str">
        <f t="shared" si="0"/>
        <v>High Priority/Approved by PO</v>
      </c>
      <c r="B15" s="8" t="s">
        <v>34</v>
      </c>
      <c r="C15" s="9" t="s">
        <v>35</v>
      </c>
      <c r="D15" s="8" t="str">
        <f t="shared" si="1"/>
        <v>AGM+Votaccess_13</v>
      </c>
      <c r="E15" s="10">
        <v>46234</v>
      </c>
      <c r="F15" s="11" t="s">
        <v>36</v>
      </c>
      <c r="G15" s="18" t="s">
        <v>113</v>
      </c>
      <c r="H15" s="11" t="s">
        <v>103</v>
      </c>
      <c r="I15" s="11" t="s">
        <v>91</v>
      </c>
      <c r="J15" s="11" t="s">
        <v>114</v>
      </c>
      <c r="K15" s="11" t="s">
        <v>115</v>
      </c>
      <c r="L15" s="11" t="s">
        <v>116</v>
      </c>
      <c r="M15" s="12" t="s">
        <v>117</v>
      </c>
      <c r="N15" s="12" t="s">
        <v>118</v>
      </c>
      <c r="O15" s="17" t="s">
        <v>45</v>
      </c>
      <c r="P15" s="14"/>
      <c r="Q15" s="14"/>
      <c r="R15" s="15"/>
    </row>
    <row r="16" spans="1:19" ht="22.8" x14ac:dyDescent="0.3">
      <c r="A16" s="7" t="str">
        <f t="shared" si="0"/>
        <v>Medium Priority/Approved by PO</v>
      </c>
      <c r="B16" s="8" t="s">
        <v>46</v>
      </c>
      <c r="C16" s="9" t="s">
        <v>35</v>
      </c>
      <c r="D16" s="8" t="str">
        <f t="shared" si="1"/>
        <v>AGM+Votaccess_14</v>
      </c>
      <c r="E16" s="10">
        <v>46234</v>
      </c>
      <c r="F16" s="11" t="s">
        <v>36</v>
      </c>
      <c r="G16" s="11" t="s">
        <v>119</v>
      </c>
      <c r="H16" s="11" t="s">
        <v>120</v>
      </c>
      <c r="I16" s="11" t="s">
        <v>91</v>
      </c>
      <c r="J16" s="11" t="s">
        <v>121</v>
      </c>
      <c r="K16" s="11" t="s">
        <v>122</v>
      </c>
      <c r="L16" s="11" t="s">
        <v>116</v>
      </c>
      <c r="M16" s="12" t="s">
        <v>123</v>
      </c>
      <c r="N16" s="12" t="s">
        <v>124</v>
      </c>
      <c r="O16" s="17" t="s">
        <v>45</v>
      </c>
      <c r="P16" s="14"/>
      <c r="Q16" s="14"/>
      <c r="R16" s="19"/>
    </row>
    <row r="17" spans="1:18" ht="22.8" x14ac:dyDescent="0.3">
      <c r="A17" s="7" t="str">
        <f t="shared" si="0"/>
        <v>High Priority/Approved by PO</v>
      </c>
      <c r="B17" s="8" t="s">
        <v>34</v>
      </c>
      <c r="C17" s="9" t="s">
        <v>35</v>
      </c>
      <c r="D17" s="8" t="str">
        <f t="shared" si="1"/>
        <v>AGM+Votaccess_15</v>
      </c>
      <c r="E17" s="10">
        <v>46234</v>
      </c>
      <c r="F17" s="11" t="s">
        <v>36</v>
      </c>
      <c r="G17" s="11" t="s">
        <v>125</v>
      </c>
      <c r="H17" s="11" t="s">
        <v>103</v>
      </c>
      <c r="I17" s="11" t="s">
        <v>91</v>
      </c>
      <c r="J17" s="11" t="s">
        <v>126</v>
      </c>
      <c r="K17" s="11" t="s">
        <v>127</v>
      </c>
      <c r="L17" s="11" t="s">
        <v>128</v>
      </c>
      <c r="M17" s="12" t="s">
        <v>129</v>
      </c>
      <c r="N17" s="12" t="s">
        <v>130</v>
      </c>
      <c r="O17" s="17" t="s">
        <v>45</v>
      </c>
      <c r="P17" s="14"/>
      <c r="Q17" s="14"/>
      <c r="R17" s="19"/>
    </row>
    <row r="18" spans="1:18" ht="22.8" x14ac:dyDescent="0.3">
      <c r="A18" s="7" t="str">
        <f t="shared" si="0"/>
        <v>Medium Priority/Approved by PO</v>
      </c>
      <c r="B18" s="8" t="s">
        <v>46</v>
      </c>
      <c r="C18" s="9" t="s">
        <v>35</v>
      </c>
      <c r="D18" s="8" t="str">
        <f t="shared" si="1"/>
        <v>AGM+Votaccess_16</v>
      </c>
      <c r="E18" s="10">
        <v>46234</v>
      </c>
      <c r="F18" s="11" t="s">
        <v>36</v>
      </c>
      <c r="G18" s="11" t="s">
        <v>131</v>
      </c>
      <c r="H18" s="11" t="s">
        <v>120</v>
      </c>
      <c r="I18" s="11" t="s">
        <v>39</v>
      </c>
      <c r="J18" s="11" t="s">
        <v>132</v>
      </c>
      <c r="K18" s="11" t="s">
        <v>133</v>
      </c>
      <c r="L18" s="11" t="s">
        <v>128</v>
      </c>
      <c r="M18" s="12" t="s">
        <v>134</v>
      </c>
      <c r="N18" s="12" t="s">
        <v>135</v>
      </c>
      <c r="O18" s="17" t="s">
        <v>45</v>
      </c>
      <c r="P18" s="14"/>
      <c r="Q18" s="14"/>
      <c r="R18" s="15"/>
    </row>
    <row r="19" spans="1:18" ht="22.8" x14ac:dyDescent="0.3">
      <c r="A19" s="7" t="str">
        <f t="shared" si="0"/>
        <v>High Priority/Approved by PO</v>
      </c>
      <c r="B19" s="8" t="s">
        <v>34</v>
      </c>
      <c r="C19" s="9" t="s">
        <v>35</v>
      </c>
      <c r="D19" s="8" t="str">
        <f t="shared" si="1"/>
        <v>AGM+Votaccess_17</v>
      </c>
      <c r="E19" s="10">
        <v>46234</v>
      </c>
      <c r="F19" s="11" t="s">
        <v>76</v>
      </c>
      <c r="G19" s="11" t="s">
        <v>136</v>
      </c>
      <c r="H19" s="11" t="s">
        <v>103</v>
      </c>
      <c r="I19" s="11" t="s">
        <v>91</v>
      </c>
      <c r="J19" s="11" t="s">
        <v>137</v>
      </c>
      <c r="K19" s="11" t="s">
        <v>138</v>
      </c>
      <c r="L19" s="11" t="s">
        <v>139</v>
      </c>
      <c r="M19" s="12" t="s">
        <v>140</v>
      </c>
      <c r="N19" s="12" t="s">
        <v>141</v>
      </c>
      <c r="O19" s="17" t="s">
        <v>45</v>
      </c>
      <c r="P19" s="14"/>
      <c r="Q19" s="14"/>
      <c r="R19" s="15"/>
    </row>
    <row r="20" spans="1:18" ht="22.8" x14ac:dyDescent="0.3">
      <c r="A20" s="7" t="str">
        <f t="shared" si="0"/>
        <v>Medium Priority/Approved by PO</v>
      </c>
      <c r="B20" s="8" t="s">
        <v>46</v>
      </c>
      <c r="C20" s="9" t="s">
        <v>35</v>
      </c>
      <c r="D20" s="8" t="str">
        <f t="shared" si="1"/>
        <v>AGM+Votaccess_18</v>
      </c>
      <c r="E20" s="10">
        <v>46234</v>
      </c>
      <c r="F20" s="11" t="s">
        <v>76</v>
      </c>
      <c r="G20" s="11" t="s">
        <v>142</v>
      </c>
      <c r="H20" s="11" t="s">
        <v>143</v>
      </c>
      <c r="I20" s="11" t="s">
        <v>39</v>
      </c>
      <c r="J20" s="11" t="s">
        <v>144</v>
      </c>
      <c r="K20" s="11" t="s">
        <v>145</v>
      </c>
      <c r="L20" s="11" t="s">
        <v>139</v>
      </c>
      <c r="M20" s="12" t="s">
        <v>146</v>
      </c>
      <c r="N20" s="12" t="s">
        <v>147</v>
      </c>
      <c r="O20" s="17" t="s">
        <v>45</v>
      </c>
      <c r="P20" s="14"/>
      <c r="Q20" s="14"/>
      <c r="R20" s="15"/>
    </row>
    <row r="21" spans="1:18" x14ac:dyDescent="0.3">
      <c r="A21" s="7" t="str">
        <f t="shared" si="0"/>
        <v>/</v>
      </c>
      <c r="B21" s="8"/>
      <c r="C21" s="9"/>
      <c r="D21" s="8"/>
      <c r="E21" s="10"/>
      <c r="F21" s="8"/>
      <c r="G21" s="8"/>
      <c r="H21" s="8"/>
      <c r="I21" s="8"/>
      <c r="J21" s="14"/>
      <c r="K21" s="14"/>
      <c r="L21" s="14"/>
      <c r="M21" s="14"/>
      <c r="N21" s="14"/>
      <c r="O21" s="13"/>
      <c r="P21" s="14"/>
      <c r="Q21" s="14"/>
      <c r="R21" s="15"/>
    </row>
    <row r="22" spans="1:18" x14ac:dyDescent="0.3">
      <c r="A22" s="7" t="str">
        <f t="shared" si="0"/>
        <v>/</v>
      </c>
      <c r="B22" s="8"/>
      <c r="C22" s="9"/>
      <c r="D22" s="8"/>
      <c r="E22" s="10"/>
      <c r="F22" s="8"/>
      <c r="G22" s="8"/>
      <c r="H22" s="8"/>
      <c r="I22" s="8"/>
      <c r="J22" s="14"/>
      <c r="K22" s="14"/>
      <c r="L22" s="14"/>
      <c r="M22" s="14"/>
      <c r="N22" s="14"/>
      <c r="O22" s="13"/>
      <c r="P22" s="20"/>
      <c r="Q22" s="20"/>
      <c r="R22" s="19"/>
    </row>
    <row r="23" spans="1:18" x14ac:dyDescent="0.3">
      <c r="A23" s="7" t="str">
        <f t="shared" si="0"/>
        <v>/</v>
      </c>
      <c r="B23" s="8"/>
      <c r="C23" s="9"/>
      <c r="D23" s="8"/>
      <c r="E23" s="10"/>
      <c r="F23" s="8"/>
      <c r="G23" s="8"/>
      <c r="H23" s="8"/>
      <c r="I23" s="8"/>
      <c r="J23" s="14"/>
      <c r="K23" s="14"/>
      <c r="L23" s="14"/>
      <c r="M23" s="14"/>
      <c r="N23" s="14"/>
      <c r="O23" s="13"/>
      <c r="P23" s="20"/>
      <c r="Q23" s="20"/>
      <c r="R23" s="19"/>
    </row>
    <row r="24" spans="1:18" x14ac:dyDescent="0.3">
      <c r="A24" s="7" t="str">
        <f t="shared" si="0"/>
        <v>/</v>
      </c>
      <c r="B24" s="8"/>
      <c r="C24" s="9"/>
      <c r="D24" s="8"/>
      <c r="E24" s="10"/>
      <c r="F24" s="8"/>
      <c r="G24" s="8"/>
      <c r="H24" s="14"/>
      <c r="I24" s="8"/>
      <c r="J24" s="14"/>
      <c r="K24" s="14"/>
      <c r="L24" s="14"/>
      <c r="M24" s="14"/>
      <c r="N24" s="14"/>
      <c r="O24" s="13"/>
      <c r="P24" s="14"/>
      <c r="Q24" s="14"/>
      <c r="R24" s="15"/>
    </row>
    <row r="25" spans="1:18" x14ac:dyDescent="0.3">
      <c r="A25" s="7" t="str">
        <f t="shared" si="0"/>
        <v>/</v>
      </c>
      <c r="B25" s="8"/>
      <c r="C25" s="9"/>
      <c r="D25" s="8"/>
      <c r="E25" s="10"/>
      <c r="F25" s="8"/>
      <c r="G25" s="8"/>
      <c r="H25" s="8"/>
      <c r="I25" s="8"/>
      <c r="J25" s="14"/>
      <c r="K25" s="14"/>
      <c r="L25" s="14"/>
      <c r="M25" s="14"/>
      <c r="N25" s="14"/>
      <c r="O25" s="13"/>
      <c r="P25" s="21"/>
      <c r="Q25" s="21"/>
      <c r="R25" s="21"/>
    </row>
    <row r="26" spans="1:18" x14ac:dyDescent="0.3">
      <c r="A26" s="7" t="str">
        <f t="shared" si="0"/>
        <v>/</v>
      </c>
      <c r="B26" s="8"/>
      <c r="C26" s="9"/>
      <c r="D26" s="8"/>
      <c r="E26" s="10"/>
      <c r="F26" s="8"/>
      <c r="G26" s="8"/>
      <c r="H26" s="8"/>
      <c r="I26" s="8"/>
      <c r="J26" s="14"/>
      <c r="K26" s="14"/>
      <c r="L26" s="14"/>
      <c r="M26" s="14"/>
      <c r="N26" s="14"/>
      <c r="O26" s="13"/>
      <c r="P26" s="21"/>
      <c r="Q26" s="21"/>
      <c r="R26" s="21"/>
    </row>
    <row r="27" spans="1:18" x14ac:dyDescent="0.3">
      <c r="A27" s="7" t="str">
        <f t="shared" si="0"/>
        <v>/</v>
      </c>
      <c r="B27" s="8"/>
      <c r="C27" s="9"/>
      <c r="D27" s="8"/>
      <c r="E27" s="10"/>
      <c r="F27" s="8"/>
      <c r="G27" s="8"/>
      <c r="H27" s="8"/>
      <c r="I27" s="8"/>
      <c r="J27" s="14"/>
      <c r="K27" s="14"/>
      <c r="L27" s="14"/>
      <c r="M27" s="14"/>
      <c r="N27" s="14"/>
      <c r="O27" s="13"/>
      <c r="P27" s="21"/>
      <c r="Q27" s="21"/>
      <c r="R27" s="21"/>
    </row>
    <row r="28" spans="1:18" x14ac:dyDescent="0.3">
      <c r="A28" s="7" t="str">
        <f t="shared" si="0"/>
        <v>/</v>
      </c>
      <c r="B28" s="8"/>
      <c r="C28" s="9"/>
      <c r="D28" s="8"/>
      <c r="E28" s="10"/>
      <c r="F28" s="8"/>
      <c r="G28" s="8"/>
      <c r="H28" s="8"/>
      <c r="I28" s="8"/>
      <c r="J28" s="14"/>
      <c r="K28" s="14"/>
      <c r="L28" s="14"/>
      <c r="M28" s="14"/>
      <c r="N28" s="14"/>
      <c r="O28" s="13"/>
      <c r="P28" s="21"/>
      <c r="Q28" s="21"/>
      <c r="R28" s="21"/>
    </row>
    <row r="29" spans="1:18" x14ac:dyDescent="0.3">
      <c r="A29" s="7" t="str">
        <f t="shared" si="0"/>
        <v>/</v>
      </c>
      <c r="B29" s="8"/>
      <c r="C29" s="9"/>
      <c r="D29" s="8"/>
      <c r="E29" s="10"/>
      <c r="F29" s="8"/>
      <c r="G29" s="8"/>
      <c r="H29" s="8"/>
      <c r="I29" s="8"/>
      <c r="J29" s="14"/>
      <c r="K29" s="14"/>
      <c r="L29" s="14"/>
      <c r="M29" s="14"/>
      <c r="N29" s="14"/>
      <c r="O29" s="13"/>
      <c r="P29" s="14"/>
      <c r="Q29" s="14"/>
      <c r="R29" s="19"/>
    </row>
    <row r="30" spans="1:18" x14ac:dyDescent="0.3">
      <c r="A30" s="7" t="str">
        <f t="shared" si="0"/>
        <v>/</v>
      </c>
      <c r="B30" s="8"/>
      <c r="C30" s="9"/>
      <c r="D30" s="8"/>
      <c r="E30" s="10"/>
      <c r="F30" s="8"/>
      <c r="G30" s="8"/>
      <c r="H30" s="8"/>
      <c r="I30" s="8"/>
      <c r="J30" s="14"/>
      <c r="K30" s="14"/>
      <c r="L30" s="14"/>
      <c r="M30" s="14"/>
      <c r="N30" s="14"/>
      <c r="O30" s="13"/>
      <c r="P30" s="21"/>
      <c r="Q30" s="21"/>
      <c r="R30" s="21"/>
    </row>
    <row r="31" spans="1:18" x14ac:dyDescent="0.3">
      <c r="A31" s="7" t="str">
        <f t="shared" si="0"/>
        <v>/</v>
      </c>
      <c r="B31" s="8"/>
      <c r="C31" s="9"/>
      <c r="D31" s="8"/>
      <c r="E31" s="10"/>
      <c r="F31" s="8"/>
      <c r="G31" s="8"/>
      <c r="H31" s="8"/>
      <c r="I31" s="8"/>
      <c r="J31" s="14"/>
      <c r="K31" s="14"/>
      <c r="L31" s="14"/>
      <c r="M31" s="14"/>
      <c r="N31" s="14"/>
      <c r="O31" s="13"/>
      <c r="P31" s="14"/>
      <c r="Q31" s="14"/>
      <c r="R31" s="15"/>
    </row>
    <row r="32" spans="1:18" x14ac:dyDescent="0.3">
      <c r="A32" s="7" t="str">
        <f t="shared" si="0"/>
        <v>/</v>
      </c>
      <c r="B32" s="8"/>
      <c r="C32" s="9"/>
      <c r="D32" s="8"/>
      <c r="E32" s="10"/>
      <c r="F32" s="8"/>
      <c r="G32" s="8"/>
      <c r="H32" s="8"/>
      <c r="I32" s="8"/>
      <c r="J32" s="14"/>
      <c r="K32" s="14"/>
      <c r="L32" s="14"/>
      <c r="M32" s="14"/>
      <c r="N32" s="14"/>
      <c r="O32" s="13"/>
      <c r="P32" s="14"/>
      <c r="Q32" s="14"/>
      <c r="R32" s="19"/>
    </row>
    <row r="33" spans="1:18" x14ac:dyDescent="0.3">
      <c r="A33" s="7" t="str">
        <f t="shared" si="0"/>
        <v>/</v>
      </c>
      <c r="B33" s="8"/>
      <c r="C33" s="9"/>
      <c r="D33" s="8"/>
      <c r="E33" s="10"/>
      <c r="F33" s="8"/>
      <c r="G33" s="8"/>
      <c r="H33" s="8"/>
      <c r="I33" s="8"/>
      <c r="J33" s="14"/>
      <c r="K33" s="14"/>
      <c r="L33" s="14"/>
      <c r="M33" s="14"/>
      <c r="N33" s="14"/>
      <c r="O33" s="13"/>
      <c r="P33" s="21"/>
      <c r="Q33" s="21"/>
      <c r="R33" s="21"/>
    </row>
    <row r="34" spans="1:18" x14ac:dyDescent="0.3">
      <c r="A34" s="7" t="str">
        <f t="shared" si="0"/>
        <v>/</v>
      </c>
      <c r="B34" s="8"/>
      <c r="C34" s="9"/>
      <c r="D34" s="8"/>
      <c r="E34" s="10"/>
      <c r="F34" s="8"/>
      <c r="G34" s="8"/>
      <c r="H34" s="8"/>
      <c r="I34" s="8"/>
      <c r="J34" s="14"/>
      <c r="K34" s="14"/>
      <c r="L34" s="14"/>
      <c r="M34" s="14"/>
      <c r="N34" s="14"/>
      <c r="O34" s="13"/>
      <c r="P34" s="21"/>
      <c r="Q34" s="21"/>
      <c r="R34" s="21"/>
    </row>
    <row r="35" spans="1:18" x14ac:dyDescent="0.3">
      <c r="A35" s="7" t="str">
        <f t="shared" si="0"/>
        <v>/</v>
      </c>
      <c r="B35" s="8"/>
      <c r="C35" s="9"/>
      <c r="D35" s="8"/>
      <c r="E35" s="10"/>
      <c r="F35" s="8"/>
      <c r="G35" s="8"/>
      <c r="H35" s="8"/>
      <c r="I35" s="8"/>
      <c r="J35" s="14"/>
      <c r="K35" s="14"/>
      <c r="L35" s="14"/>
      <c r="M35" s="14"/>
      <c r="N35" s="14"/>
      <c r="O35" s="13"/>
      <c r="P35" s="21"/>
      <c r="Q35" s="21"/>
      <c r="R35" s="21"/>
    </row>
    <row r="36" spans="1:18" x14ac:dyDescent="0.3">
      <c r="A36" s="7" t="str">
        <f t="shared" si="0"/>
        <v>/</v>
      </c>
      <c r="B36" s="8"/>
      <c r="C36" s="9"/>
      <c r="D36" s="8"/>
      <c r="E36" s="10"/>
      <c r="F36" s="8"/>
      <c r="G36" s="8"/>
      <c r="H36" s="8"/>
      <c r="I36" s="8"/>
      <c r="J36" s="14"/>
      <c r="K36" s="14"/>
      <c r="L36" s="14"/>
      <c r="M36" s="14"/>
      <c r="N36" s="14"/>
      <c r="O36" s="13"/>
      <c r="P36" s="21"/>
      <c r="Q36" s="21"/>
      <c r="R36" s="21"/>
    </row>
    <row r="37" spans="1:18" x14ac:dyDescent="0.3">
      <c r="A37" s="7" t="str">
        <f t="shared" si="0"/>
        <v>/</v>
      </c>
      <c r="B37" s="8"/>
      <c r="C37" s="9"/>
      <c r="D37" s="8"/>
      <c r="E37" s="10"/>
      <c r="F37" s="8"/>
      <c r="G37" s="8"/>
      <c r="H37" s="8"/>
      <c r="I37" s="8"/>
      <c r="J37" s="14"/>
      <c r="K37" s="14"/>
      <c r="L37" s="14"/>
      <c r="M37" s="14"/>
      <c r="N37" s="14"/>
      <c r="O37" s="13"/>
      <c r="P37" s="14"/>
      <c r="Q37" s="14"/>
      <c r="R37" s="19"/>
    </row>
    <row r="38" spans="1:18" x14ac:dyDescent="0.3">
      <c r="A38" s="7" t="str">
        <f t="shared" si="0"/>
        <v>/</v>
      </c>
      <c r="B38" s="8"/>
      <c r="C38" s="9"/>
      <c r="D38" s="8"/>
      <c r="E38" s="10"/>
      <c r="F38" s="8"/>
      <c r="G38" s="8"/>
      <c r="H38" s="8"/>
      <c r="I38" s="8"/>
      <c r="J38" s="14"/>
      <c r="K38" s="14"/>
      <c r="L38" s="14"/>
      <c r="M38" s="14"/>
      <c r="N38" s="14"/>
      <c r="O38" s="13"/>
      <c r="P38" s="21"/>
      <c r="Q38" s="21"/>
      <c r="R38" s="21"/>
    </row>
    <row r="39" spans="1:18" x14ac:dyDescent="0.3">
      <c r="A39" s="7" t="str">
        <f t="shared" si="0"/>
        <v>/</v>
      </c>
      <c r="B39" s="8"/>
      <c r="C39" s="9"/>
      <c r="D39" s="8"/>
      <c r="E39" s="10"/>
      <c r="F39" s="8"/>
      <c r="G39" s="8"/>
      <c r="H39" s="8"/>
      <c r="I39" s="8"/>
      <c r="J39" s="14"/>
      <c r="K39" s="14"/>
      <c r="L39" s="14"/>
      <c r="M39" s="14"/>
      <c r="N39" s="14"/>
      <c r="O39" s="13"/>
      <c r="P39" s="14"/>
      <c r="Q39" s="14"/>
      <c r="R39" s="15"/>
    </row>
    <row r="40" spans="1:18" x14ac:dyDescent="0.3">
      <c r="A40" s="7" t="str">
        <f t="shared" si="0"/>
        <v>/</v>
      </c>
      <c r="B40" s="8"/>
      <c r="C40" s="9"/>
      <c r="D40" s="8"/>
      <c r="E40" s="10"/>
      <c r="F40" s="8"/>
      <c r="G40" s="8"/>
      <c r="H40" s="8"/>
      <c r="I40" s="8"/>
      <c r="J40" s="14"/>
      <c r="K40" s="14"/>
      <c r="L40" s="14"/>
      <c r="M40" s="14"/>
      <c r="N40" s="14"/>
      <c r="O40" s="13"/>
      <c r="P40" s="14"/>
      <c r="Q40" s="14"/>
      <c r="R40" s="15"/>
    </row>
    <row r="41" spans="1:18" x14ac:dyDescent="0.3">
      <c r="A41" s="7" t="str">
        <f t="shared" si="0"/>
        <v>/</v>
      </c>
      <c r="B41" s="8"/>
      <c r="C41" s="9"/>
      <c r="D41" s="8"/>
      <c r="E41" s="10"/>
      <c r="F41" s="8"/>
      <c r="G41" s="8"/>
      <c r="H41" s="8"/>
      <c r="I41" s="8"/>
      <c r="J41" s="14"/>
      <c r="K41" s="14"/>
      <c r="L41" s="14"/>
      <c r="M41" s="14"/>
      <c r="N41" s="14"/>
      <c r="O41" s="13"/>
      <c r="P41" s="14"/>
      <c r="Q41" s="14"/>
      <c r="R41" s="15"/>
    </row>
    <row r="42" spans="1:18" x14ac:dyDescent="0.3">
      <c r="A42" s="7" t="str">
        <f t="shared" si="0"/>
        <v>/</v>
      </c>
      <c r="B42" s="8"/>
      <c r="C42" s="9"/>
      <c r="D42" s="8"/>
      <c r="E42" s="10"/>
      <c r="F42" s="8"/>
      <c r="G42" s="8"/>
      <c r="H42" s="8"/>
      <c r="I42" s="8"/>
      <c r="J42" s="14"/>
      <c r="K42" s="14"/>
      <c r="L42" s="14"/>
      <c r="M42" s="14"/>
      <c r="N42" s="14"/>
      <c r="O42" s="13"/>
      <c r="P42" s="14"/>
      <c r="Q42" s="14"/>
      <c r="R42" s="15"/>
    </row>
    <row r="43" spans="1:18" x14ac:dyDescent="0.3">
      <c r="A43" s="7" t="str">
        <f t="shared" si="0"/>
        <v>/</v>
      </c>
      <c r="B43" s="8"/>
      <c r="C43" s="9"/>
      <c r="D43" s="8"/>
      <c r="E43" s="10"/>
      <c r="F43" s="8"/>
      <c r="G43" s="8"/>
      <c r="H43" s="8"/>
      <c r="I43" s="8"/>
      <c r="J43" s="14"/>
      <c r="K43" s="14"/>
      <c r="L43" s="14"/>
      <c r="M43" s="14"/>
      <c r="N43" s="14"/>
      <c r="O43" s="13"/>
      <c r="P43" s="14"/>
      <c r="Q43" s="14"/>
      <c r="R43" s="15"/>
    </row>
    <row r="44" spans="1:18" x14ac:dyDescent="0.3">
      <c r="A44" s="7" t="str">
        <f t="shared" si="0"/>
        <v>/</v>
      </c>
      <c r="B44" s="8"/>
      <c r="C44" s="9"/>
      <c r="D44" s="8"/>
      <c r="E44" s="10"/>
      <c r="F44" s="8"/>
      <c r="G44" s="8"/>
      <c r="H44" s="8"/>
      <c r="I44" s="8"/>
      <c r="J44" s="14"/>
      <c r="K44" s="14"/>
      <c r="L44" s="14"/>
      <c r="M44" s="14"/>
      <c r="N44" s="14"/>
      <c r="O44" s="13"/>
      <c r="P44" s="14"/>
      <c r="Q44" s="14"/>
      <c r="R44" s="15"/>
    </row>
    <row r="45" spans="1:18" x14ac:dyDescent="0.3">
      <c r="A45" s="7" t="str">
        <f t="shared" si="0"/>
        <v>/</v>
      </c>
      <c r="B45" s="8"/>
      <c r="C45" s="9"/>
      <c r="D45" s="8"/>
      <c r="E45" s="10"/>
      <c r="F45" s="8"/>
      <c r="G45" s="8"/>
      <c r="H45" s="8"/>
      <c r="I45" s="8"/>
      <c r="J45" s="14"/>
      <c r="K45" s="14"/>
      <c r="L45" s="14"/>
      <c r="M45" s="14"/>
      <c r="N45" s="14"/>
      <c r="O45" s="13"/>
      <c r="P45" s="14"/>
      <c r="Q45" s="14"/>
      <c r="R45" s="15"/>
    </row>
    <row r="46" spans="1:18" x14ac:dyDescent="0.3">
      <c r="A46" s="7" t="str">
        <f t="shared" si="0"/>
        <v>/</v>
      </c>
      <c r="B46" s="8"/>
      <c r="C46" s="9"/>
      <c r="D46" s="8"/>
      <c r="E46" s="10"/>
      <c r="F46" s="8"/>
      <c r="G46" s="8"/>
      <c r="H46" s="8"/>
      <c r="I46" s="8"/>
      <c r="J46" s="14"/>
      <c r="K46" s="14"/>
      <c r="L46" s="14"/>
      <c r="M46" s="14"/>
      <c r="N46" s="14"/>
      <c r="O46" s="13"/>
      <c r="P46" s="14"/>
      <c r="Q46" s="14"/>
      <c r="R46" s="15"/>
    </row>
    <row r="47" spans="1:18" x14ac:dyDescent="0.3">
      <c r="A47" s="7" t="str">
        <f t="shared" si="0"/>
        <v>/</v>
      </c>
      <c r="B47" s="8"/>
      <c r="C47" s="9"/>
      <c r="D47" s="8"/>
      <c r="E47" s="10"/>
      <c r="F47" s="8"/>
      <c r="G47" s="8"/>
      <c r="H47" s="8"/>
      <c r="I47" s="8"/>
      <c r="J47" s="14"/>
      <c r="K47" s="14"/>
      <c r="L47" s="14"/>
      <c r="M47" s="14"/>
      <c r="N47" s="14"/>
      <c r="O47" s="13"/>
      <c r="P47" s="14"/>
      <c r="Q47" s="14"/>
      <c r="R47" s="15"/>
    </row>
    <row r="48" spans="1:18" x14ac:dyDescent="0.3">
      <c r="A48" s="7" t="str">
        <f t="shared" si="0"/>
        <v>/</v>
      </c>
      <c r="B48" s="8"/>
      <c r="C48" s="9"/>
      <c r="D48" s="8"/>
      <c r="E48" s="10"/>
      <c r="F48" s="8"/>
      <c r="G48" s="8"/>
      <c r="H48" s="8"/>
      <c r="I48" s="8"/>
      <c r="J48" s="14"/>
      <c r="K48" s="14"/>
      <c r="L48" s="14"/>
      <c r="M48" s="14"/>
      <c r="N48" s="14"/>
      <c r="O48" s="13"/>
      <c r="P48" s="14"/>
      <c r="Q48" s="14"/>
      <c r="R48" s="15"/>
    </row>
    <row r="49" spans="1:18" x14ac:dyDescent="0.3">
      <c r="A49" s="7" t="str">
        <f t="shared" si="0"/>
        <v>/</v>
      </c>
      <c r="B49" s="8"/>
      <c r="C49" s="9"/>
      <c r="D49" s="8"/>
      <c r="E49" s="10"/>
      <c r="F49" s="8"/>
      <c r="G49" s="8"/>
      <c r="H49" s="8"/>
      <c r="I49" s="8"/>
      <c r="J49" s="14"/>
      <c r="K49" s="14"/>
      <c r="L49" s="14"/>
      <c r="M49" s="14"/>
      <c r="N49" s="14"/>
      <c r="O49" s="13"/>
      <c r="P49" s="14"/>
      <c r="Q49" s="14"/>
      <c r="R49" s="15"/>
    </row>
    <row r="50" spans="1:18" x14ac:dyDescent="0.3">
      <c r="A50" s="7" t="str">
        <f t="shared" si="0"/>
        <v>/</v>
      </c>
      <c r="B50" s="8"/>
      <c r="C50" s="9"/>
      <c r="D50" s="8"/>
      <c r="E50" s="10"/>
      <c r="F50" s="8"/>
      <c r="G50" s="8"/>
      <c r="H50" s="8"/>
      <c r="I50" s="8"/>
      <c r="J50" s="14"/>
      <c r="K50" s="14"/>
      <c r="L50" s="14"/>
      <c r="M50" s="14"/>
      <c r="N50" s="14"/>
      <c r="O50" s="13"/>
      <c r="P50" s="21"/>
      <c r="Q50" s="21"/>
      <c r="R50" s="21"/>
    </row>
    <row r="51" spans="1:18" x14ac:dyDescent="0.3">
      <c r="A51" s="7" t="str">
        <f t="shared" si="0"/>
        <v>/</v>
      </c>
      <c r="B51" s="8"/>
      <c r="C51" s="9"/>
      <c r="D51" s="8"/>
      <c r="E51" s="10"/>
      <c r="F51" s="8"/>
      <c r="G51" s="8"/>
      <c r="H51" s="8"/>
      <c r="I51" s="8"/>
      <c r="J51" s="14"/>
      <c r="K51" s="14"/>
      <c r="L51" s="14"/>
      <c r="M51" s="14"/>
      <c r="N51" s="14"/>
      <c r="O51" s="13"/>
      <c r="P51" s="14"/>
      <c r="Q51" s="14"/>
      <c r="R51" s="15"/>
    </row>
    <row r="52" spans="1:18" x14ac:dyDescent="0.3">
      <c r="A52" s="7" t="str">
        <f t="shared" si="0"/>
        <v>/</v>
      </c>
      <c r="B52" s="8"/>
      <c r="C52" s="9"/>
      <c r="D52" s="8"/>
      <c r="E52" s="10"/>
      <c r="F52" s="8"/>
      <c r="G52" s="8"/>
      <c r="H52" s="8"/>
      <c r="I52" s="8"/>
      <c r="J52" s="14"/>
      <c r="K52" s="14"/>
      <c r="L52" s="14"/>
      <c r="M52" s="14"/>
      <c r="N52" s="14"/>
      <c r="O52" s="13"/>
      <c r="P52" s="21"/>
      <c r="Q52" s="21"/>
      <c r="R52" s="21"/>
    </row>
    <row r="53" spans="1:18" x14ac:dyDescent="0.3">
      <c r="A53" s="7" t="str">
        <f t="shared" si="0"/>
        <v>/</v>
      </c>
      <c r="B53" s="8"/>
      <c r="C53" s="9"/>
      <c r="D53" s="8"/>
      <c r="E53" s="10"/>
      <c r="F53" s="8"/>
      <c r="G53" s="8"/>
      <c r="H53" s="8"/>
      <c r="I53" s="8"/>
      <c r="J53" s="14"/>
      <c r="K53" s="14"/>
      <c r="L53" s="14"/>
      <c r="M53" s="14"/>
      <c r="N53" s="14"/>
      <c r="O53" s="13"/>
      <c r="P53" s="21"/>
      <c r="Q53" s="21"/>
      <c r="R53" s="15"/>
    </row>
    <row r="54" spans="1:18" x14ac:dyDescent="0.3">
      <c r="A54" s="7" t="str">
        <f t="shared" si="0"/>
        <v>/</v>
      </c>
      <c r="B54" s="8"/>
      <c r="C54" s="9"/>
      <c r="D54" s="8"/>
      <c r="E54" s="10"/>
      <c r="F54" s="8"/>
      <c r="G54" s="8"/>
      <c r="H54" s="8"/>
      <c r="I54" s="8"/>
      <c r="J54" s="14"/>
      <c r="K54" s="14"/>
      <c r="L54" s="14"/>
      <c r="M54" s="14"/>
      <c r="N54" s="14"/>
      <c r="O54" s="13"/>
      <c r="P54" s="14"/>
      <c r="Q54" s="14"/>
      <c r="R54" s="15"/>
    </row>
    <row r="55" spans="1:18" x14ac:dyDescent="0.3">
      <c r="A55" s="7" t="str">
        <f t="shared" si="0"/>
        <v>/</v>
      </c>
      <c r="B55" s="8"/>
      <c r="C55" s="9"/>
      <c r="D55" s="8"/>
      <c r="E55" s="10"/>
      <c r="F55" s="8"/>
      <c r="G55" s="8"/>
      <c r="H55" s="8"/>
      <c r="I55" s="8"/>
      <c r="J55" s="14"/>
      <c r="K55" s="14"/>
      <c r="L55" s="14"/>
      <c r="M55" s="14"/>
      <c r="N55" s="14"/>
      <c r="O55" s="13"/>
      <c r="P55" s="14"/>
      <c r="Q55" s="14"/>
      <c r="R55" s="15"/>
    </row>
    <row r="56" spans="1:18" x14ac:dyDescent="0.3">
      <c r="A56" s="7" t="str">
        <f t="shared" si="0"/>
        <v>/</v>
      </c>
      <c r="B56" s="8"/>
      <c r="C56" s="9"/>
      <c r="D56" s="8"/>
      <c r="E56" s="10"/>
      <c r="F56" s="8"/>
      <c r="G56" s="8"/>
      <c r="H56" s="8"/>
      <c r="I56" s="8"/>
      <c r="J56" s="14"/>
      <c r="K56" s="14"/>
      <c r="L56" s="14"/>
      <c r="M56" s="14"/>
      <c r="N56" s="14"/>
      <c r="O56" s="13"/>
      <c r="P56" s="14"/>
      <c r="Q56" s="14"/>
      <c r="R56" s="15"/>
    </row>
    <row r="57" spans="1:18" s="22" customFormat="1" x14ac:dyDescent="0.3">
      <c r="A57" s="7" t="str">
        <f t="shared" si="0"/>
        <v>/</v>
      </c>
      <c r="B57" s="8"/>
      <c r="C57" s="9"/>
      <c r="D57" s="8"/>
      <c r="E57" s="10"/>
      <c r="F57" s="8"/>
      <c r="G57" s="8"/>
      <c r="H57" s="8"/>
      <c r="I57" s="8"/>
      <c r="J57" s="14"/>
      <c r="K57" s="14"/>
      <c r="L57" s="14"/>
      <c r="M57" s="14"/>
      <c r="N57" s="14"/>
      <c r="O57" s="13"/>
      <c r="P57" s="14"/>
      <c r="Q57" s="14"/>
      <c r="R57" s="15"/>
    </row>
    <row r="58" spans="1:18" x14ac:dyDescent="0.3">
      <c r="A58" s="7" t="str">
        <f t="shared" si="0"/>
        <v>/</v>
      </c>
      <c r="B58" s="8"/>
      <c r="C58" s="9"/>
      <c r="D58" s="8"/>
      <c r="E58" s="10"/>
      <c r="F58" s="8"/>
      <c r="G58" s="8"/>
      <c r="H58" s="8"/>
      <c r="I58" s="8"/>
      <c r="J58" s="14"/>
      <c r="K58" s="14"/>
      <c r="L58" s="14"/>
      <c r="M58" s="14"/>
      <c r="N58" s="14"/>
      <c r="O58" s="13"/>
      <c r="P58" s="14"/>
      <c r="Q58" s="14"/>
      <c r="R58" s="15"/>
    </row>
    <row r="59" spans="1:18" x14ac:dyDescent="0.3">
      <c r="A59" s="7" t="str">
        <f t="shared" si="0"/>
        <v>/</v>
      </c>
      <c r="B59" s="8"/>
      <c r="C59" s="9"/>
      <c r="D59" s="8"/>
      <c r="E59" s="10"/>
      <c r="F59" s="8"/>
      <c r="G59" s="8"/>
      <c r="H59" s="8"/>
      <c r="I59" s="8"/>
      <c r="J59" s="14"/>
      <c r="K59" s="14"/>
      <c r="L59" s="14"/>
      <c r="M59" s="14"/>
      <c r="N59" s="14"/>
      <c r="O59" s="13"/>
      <c r="P59" s="14"/>
      <c r="Q59" s="14"/>
      <c r="R59" s="15"/>
    </row>
    <row r="60" spans="1:18" x14ac:dyDescent="0.3">
      <c r="A60" s="7" t="str">
        <f t="shared" si="0"/>
        <v>/</v>
      </c>
      <c r="B60" s="8"/>
      <c r="C60" s="9"/>
      <c r="D60" s="8"/>
      <c r="E60" s="10"/>
      <c r="F60" s="8"/>
      <c r="G60" s="8"/>
      <c r="H60" s="8"/>
      <c r="I60" s="8"/>
      <c r="J60" s="14"/>
      <c r="K60" s="14"/>
      <c r="L60" s="14"/>
      <c r="M60" s="14"/>
      <c r="N60" s="14"/>
      <c r="O60" s="13"/>
      <c r="P60" s="14"/>
      <c r="Q60" s="14"/>
      <c r="R60" s="15"/>
    </row>
  </sheetData>
  <autoFilter ref="A1:R2" xr:uid="{2D66FE6F-5DCA-4FBE-BD4A-852B72F5BBDA}"/>
  <mergeCells count="2">
    <mergeCell ref="A1:A2"/>
    <mergeCell ref="C1:C2"/>
  </mergeCells>
  <conditionalFormatting sqref="O3:O60">
    <cfRule type="cellIs" dxfId="5" priority="1" operator="equal">
      <formula>"To do"</formula>
    </cfRule>
    <cfRule type="cellIs" dxfId="4" priority="2" operator="equal">
      <formula>"N/A"</formula>
    </cfRule>
    <cfRule type="cellIs" dxfId="3" priority="3" operator="equal">
      <formula>"Blocked"</formula>
    </cfRule>
    <cfRule type="cellIs" dxfId="2" priority="4" operator="equal">
      <formula>"On Hold"</formula>
    </cfRule>
    <cfRule type="cellIs" dxfId="1" priority="5" operator="equal">
      <formula>"Passed"</formula>
    </cfRule>
    <cfRule type="cellIs" dxfId="0" priority="6" operator="equal">
      <formula>"Failed"</formula>
    </cfRule>
  </conditionalFormatting>
  <dataValidations count="5">
    <dataValidation type="list" allowBlank="1" showInputMessage="1" showErrorMessage="1" sqref="B3:B60" xr:uid="{AEF9367B-A1F5-43E4-A57F-6AA9E91AF274}">
      <formula1>Priority</formula1>
    </dataValidation>
    <dataValidation type="list" allowBlank="1" showInputMessage="1" showErrorMessage="1" sqref="O3:O60" xr:uid="{13CF3AEE-9226-4859-AE68-BFC3D4B69D27}">
      <formula1>"To Do, Passed, Failed, On Hold, N/A, Blocked"</formula1>
    </dataValidation>
    <dataValidation type="date" allowBlank="1" showInputMessage="1" showErrorMessage="1" sqref="Q1 Q3:Q1048576" xr:uid="{C9930BE1-505E-49B4-AE4C-5AE3092F69AF}">
      <formula1>46086</formula1>
      <formula2>46234</formula2>
    </dataValidation>
    <dataValidation type="list" allowBlank="1" showInputMessage="1" showErrorMessage="1" sqref="I3:I6 I9:I20" xr:uid="{199A75B8-2F81-4F6C-9092-9BCB7748B186}">
      <formula1>"Issuer/Issuer Agent, Intermediary, All"</formula1>
    </dataValidation>
    <dataValidation type="list" allowBlank="1" showInputMessage="1" showErrorMessage="1" sqref="C1 C3:C1048576" xr:uid="{5F99C8A7-9057-4569-827E-204CE70B492C}">
      <formula1>"Under construction, Review ongoing, Approved by PO"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0fd41-a690-4c36-a9a4-b75ba9f0d652" xsi:nil="true"/>
    <lcf76f155ced4ddcb4097134ff3c332f xmlns="845aad34-1f17-48e0-9448-411e5565d2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B619BED06E1489613C5ECA7EAFABF" ma:contentTypeVersion="12" ma:contentTypeDescription="Create a new document." ma:contentTypeScope="" ma:versionID="bbce5bba2ee56c5894d051f5eb67db7e">
  <xsd:schema xmlns:xsd="http://www.w3.org/2001/XMLSchema" xmlns:xs="http://www.w3.org/2001/XMLSchema" xmlns:p="http://schemas.microsoft.com/office/2006/metadata/properties" xmlns:ns2="845aad34-1f17-48e0-9448-411e5565d2f0" xmlns:ns3="dbd0fd41-a690-4c36-a9a4-b75ba9f0d652" targetNamespace="http://schemas.microsoft.com/office/2006/metadata/properties" ma:root="true" ma:fieldsID="a639effef2c19a8b0423102411451b29" ns2:_="" ns3:_="">
    <xsd:import namespace="845aad34-1f17-48e0-9448-411e5565d2f0"/>
    <xsd:import namespace="dbd0fd41-a690-4c36-a9a4-b75ba9f0d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ad34-1f17-48e0-9448-411e5565d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0fd41-a690-4c36-a9a4-b75ba9f0d6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827ec9-78a5-473b-8273-0c2c4dc10778}" ma:internalName="TaxCatchAll" ma:showField="CatchAllData" ma:web="dbd0fd41-a690-4c36-a9a4-b75ba9f0d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9B8DF1-D923-4C1F-9C50-3FD20CCD0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3EC5E-66DC-4B46-86C2-04E9B3CB829B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bd0fd41-a690-4c36-a9a4-b75ba9f0d652"/>
    <ds:schemaRef ds:uri="845aad34-1f17-48e0-9448-411e5565d2f0"/>
  </ds:schemaRefs>
</ds:datastoreItem>
</file>

<file path=customXml/itemProps3.xml><?xml version="1.0" encoding="utf-8"?>
<ds:datastoreItem xmlns:ds="http://schemas.openxmlformats.org/officeDocument/2006/customXml" ds:itemID="{B69FD315-682D-4DEB-BC04-631D7060A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ad34-1f17-48e0-9448-411e5565d2f0"/>
    <ds:schemaRef ds:uri="dbd0fd41-a690-4c36-a9a4-b75ba9f0d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AGM + Votaccess</vt:lpstr>
      <vt:lpstr>Priority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Anne-Frédérique Madouasse - Contractor</dc:creator>
  <cp:keywords/>
  <dc:description/>
  <cp:lastModifiedBy>Anne-Frédérique Madouasse - Contractor</cp:lastModifiedBy>
  <cp:revision/>
  <cp:lastPrinted>2026-01-22T13:52:14Z</cp:lastPrinted>
  <dcterms:created xsi:type="dcterms:W3CDTF">2026-01-13T12:15:08Z</dcterms:created>
  <dcterms:modified xsi:type="dcterms:W3CDTF">2026-01-28T12:00:51Z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2026-01-13T12:15:15Z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57e7fbd9-b3d3-4a9f-941c-0ded54b8b92b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10, 3, 0, 2</vt:lpwstr>
  </property>
  <property fmtid="{D5CDD505-2E9C-101B-9397-08002B2CF9AE}" pid="10" name="ContentTypeId">
    <vt:lpwstr>0x01010084FB619BED06E1489613C5ECA7EAFABF</vt:lpwstr>
  </property>
  <property fmtid="{D5CDD505-2E9C-101B-9397-08002B2CF9AE}" pid="11" name="MediaServiceImageTags">
    <vt:lpwstr/>
  </property>
</Properties>
</file>