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aanela_euronext_com/Documents/Desktop/"/>
    </mc:Choice>
  </mc:AlternateContent>
  <xr:revisionPtr revIDLastSave="18" documentId="8_{ACD5C07B-5104-4899-89C7-2F5BEFE90E09}" xr6:coauthVersionLast="47" xr6:coauthVersionMax="47" xr10:uidLastSave="{129BCC23-25EA-419E-A735-EF9EB0557818}"/>
  <bookViews>
    <workbookView xWindow="-110" yWindow="-110" windowWidth="22780" windowHeight="14540" xr2:uid="{544B5040-A5E8-42C7-9891-DC0A7C7E54CC}"/>
  </bookViews>
  <sheets>
    <sheet name="Rapeseed Futures Contrac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4" i="1"/>
  <c r="E19" i="1"/>
  <c r="F12" i="1"/>
  <c r="F13" i="1"/>
  <c r="F14" i="1"/>
  <c r="F15" i="1"/>
  <c r="F17" i="1"/>
  <c r="F10" i="1"/>
  <c r="D13" i="1"/>
  <c r="D14" i="1"/>
  <c r="D17" i="1"/>
  <c r="N19" i="1"/>
  <c r="M19" i="1"/>
  <c r="L19" i="1"/>
  <c r="K19" i="1"/>
  <c r="J19" i="1"/>
  <c r="I19" i="1"/>
  <c r="G19" i="1"/>
  <c r="C19" i="1"/>
  <c r="F19" i="1" l="1"/>
  <c r="D19" i="1"/>
</calcChain>
</file>

<file path=xl/sharedStrings.xml><?xml version="1.0" encoding="utf-8"?>
<sst xmlns="http://schemas.openxmlformats.org/spreadsheetml/2006/main" count="83" uniqueCount="35">
  <si>
    <t>Contract code</t>
  </si>
  <si>
    <t>ECO</t>
  </si>
  <si>
    <t>Delivery year</t>
  </si>
  <si>
    <t>Q4</t>
  </si>
  <si>
    <t>X4</t>
  </si>
  <si>
    <t>G5</t>
  </si>
  <si>
    <t>K5</t>
  </si>
  <si>
    <t>Q5</t>
  </si>
  <si>
    <t>X5</t>
  </si>
  <si>
    <t xml:space="preserve">Expiry date </t>
  </si>
  <si>
    <t>Country</t>
  </si>
  <si>
    <t>Location</t>
  </si>
  <si>
    <t>Lots</t>
  </si>
  <si>
    <t>Tonnes</t>
  </si>
  <si>
    <t>GERMANY</t>
  </si>
  <si>
    <t>Bülstringen</t>
  </si>
  <si>
    <t>Magdeburg</t>
  </si>
  <si>
    <t>Vahldorf on the Mittellandkanal</t>
  </si>
  <si>
    <t>Würzburg on the Main</t>
  </si>
  <si>
    <t>BELGIUM</t>
  </si>
  <si>
    <t>Gand - Ghent on Escaut River</t>
  </si>
  <si>
    <t>FRANCE</t>
  </si>
  <si>
    <t>Belleville</t>
  </si>
  <si>
    <t>Frouard on Moselle River</t>
  </si>
  <si>
    <t>Metz</t>
  </si>
  <si>
    <t xml:space="preserve">TOTAL </t>
  </si>
  <si>
    <t>This document is published by Euronext Clearing for information purposes.</t>
  </si>
  <si>
    <t>To contact us :</t>
  </si>
  <si>
    <t>Commodities Physical Operation|Euronext Clearing</t>
  </si>
  <si>
    <t xml:space="preserve"> PHYSICAL DELIVERY QUANTITY PER LOCATION - RAPESEED FUTURES CONTRACT</t>
  </si>
  <si>
    <t>Delivery code</t>
  </si>
  <si>
    <t xml:space="preserve">ccp-commophysicalops@euronext.com </t>
  </si>
  <si>
    <t xml:space="preserve"> +33 187 16 31 00</t>
  </si>
  <si>
    <t>Last update date 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</si>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</sst>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2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u/>
      <sz val="10"/>
      <color theme="10"/>
      <name val="Verdana"/>
      <family val="2"/>
    </font>
    <font>
      <b/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/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/>
    <xf numFmtId="0" fontId="8" fillId="3" borderId="2" xfId="0" applyFont="1" applyFill="1" applyBorder="1"/>
    <xf numFmtId="0" fontId="9" fillId="4" borderId="2" xfId="0" applyFont="1" applyFill="1" applyBorder="1"/>
    <xf numFmtId="0" fontId="8" fillId="3" borderId="2" xfId="0" applyFont="1" applyFill="1" applyBorder="1" applyAlignment="1">
      <alignment vertical="center"/>
    </xf>
    <xf numFmtId="0" fontId="0" fillId="0" borderId="2" xfId="0" applyBorder="1"/>
    <xf numFmtId="0" fontId="11" fillId="0" borderId="0" xfId="2" applyFont="1" applyAlignment="1"/>
    <xf numFmtId="0" fontId="11" fillId="0" borderId="0" xfId="0" applyFont="1"/>
    <xf numFmtId="3" fontId="8" fillId="3" borderId="5" xfId="0" applyNumberFormat="1" applyFont="1" applyFill="1" applyBorder="1"/>
    <xf numFmtId="3" fontId="8" fillId="3" borderId="6" xfId="0" applyNumberFormat="1" applyFont="1" applyFill="1" applyBorder="1"/>
    <xf numFmtId="3" fontId="8" fillId="3" borderId="7" xfId="0" applyNumberFormat="1" applyFont="1" applyFill="1" applyBorder="1"/>
    <xf numFmtId="3" fontId="8" fillId="3" borderId="8" xfId="0" applyNumberFormat="1" applyFont="1" applyFill="1" applyBorder="1"/>
    <xf numFmtId="3" fontId="8" fillId="3" borderId="9" xfId="0" applyNumberFormat="1" applyFont="1" applyFill="1" applyBorder="1"/>
    <xf numFmtId="3" fontId="8" fillId="3" borderId="10" xfId="0" applyNumberFormat="1" applyFont="1" applyFill="1" applyBorder="1"/>
    <xf numFmtId="3" fontId="11" fillId="5" borderId="4" xfId="0" applyNumberFormat="1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/>
    </xf>
    <xf numFmtId="3" fontId="0" fillId="7" borderId="4" xfId="0" applyNumberForma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2" fillId="6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3" fontId="8" fillId="3" borderId="4" xfId="0" applyNumberFormat="1" applyFont="1" applyFill="1" applyBorder="1" applyAlignment="1">
      <alignment horizontal="center" vertical="center"/>
    </xf>
    <xf numFmtId="3" fontId="11" fillId="5" borderId="4" xfId="0" quotePrefix="1" applyNumberFormat="1" applyFont="1" applyFill="1" applyBorder="1" applyAlignment="1">
      <alignment horizontal="center"/>
    </xf>
    <xf numFmtId="3" fontId="2" fillId="0" borderId="4" xfId="0" quotePrefix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2" xfId="1" applyFont="1" applyBorder="1" applyAlignment="1">
      <alignment horizontal="right"/>
    </xf>
    <xf numFmtId="0" fontId="6" fillId="0" borderId="3" xfId="1" applyFont="1" applyBorder="1" applyAlignment="1">
      <alignment horizontal="right"/>
    </xf>
    <xf numFmtId="0" fontId="7" fillId="0" borderId="4" xfId="1" applyFont="1" applyBorder="1" applyAlignment="1">
      <alignment horizontal="left" vertical="center"/>
    </xf>
    <xf numFmtId="164" fontId="7" fillId="0" borderId="4" xfId="1" applyNumberFormat="1" applyFont="1" applyBorder="1" applyAlignment="1">
      <alignment horizontal="left" vertical="center"/>
    </xf>
  </cellXfs>
  <cellStyles count="4">
    <cellStyle name="Collegamento ipertestuale" xfId="2" builtinId="8"/>
    <cellStyle name="Hyperlink" xfId="3" xr:uid="{0E0E0133-3D46-4887-A877-779500428E68}"/>
    <cellStyle name="Normal 2" xfId="1" xr:uid="{6982D60D-27DF-42EA-9FB8-81C124EC999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</xdr:colOff>
      <xdr:row>0</xdr:row>
      <xdr:rowOff>0</xdr:rowOff>
    </xdr:from>
    <xdr:to>
      <xdr:col>7</xdr:col>
      <xdr:colOff>649605</xdr:colOff>
      <xdr:row>1</xdr:row>
      <xdr:rowOff>2323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7D7B0DF8-4389-4882-934C-2AB6D4006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13935" y="0"/>
          <a:ext cx="5046345" cy="9281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58E8-5A30-404E-BBED-373CACA9B6C6}">
  <dimension ref="A1:S28"/>
  <sheetViews>
    <sheetView tabSelected="1" topLeftCell="B1" zoomScaleNormal="100" workbookViewId="0">
      <selection activeCell="I8" sqref="I8:J8"/>
    </sheetView>
  </sheetViews>
  <sheetFormatPr defaultColWidth="8.765625" defaultRowHeight="13.5" x14ac:dyDescent="0.3"/>
  <cols>
    <col min="1" max="1" width="12.3828125" customWidth="1"/>
    <col min="2" max="2" width="33.765625" customWidth="1"/>
    <col min="3" max="4" width="13.765625" customWidth="1"/>
    <col min="5" max="6" width="13.23046875" customWidth="1"/>
    <col min="7" max="7" width="12.84375" bestFit="1" customWidth="1"/>
    <col min="8" max="8" width="12.84375" customWidth="1"/>
    <col min="9" max="10" width="12.3828125" customWidth="1"/>
    <col min="11" max="11" width="12.3828125" bestFit="1" customWidth="1"/>
    <col min="12" max="13" width="12.3828125" customWidth="1"/>
    <col min="14" max="14" width="12.61328125" customWidth="1"/>
    <col min="15" max="17" width="12.3828125" bestFit="1" customWidth="1"/>
    <col min="18" max="18" width="10.765625" customWidth="1"/>
  </cols>
  <sheetData>
    <row r="1" spans="1:19" ht="73.900000000000006" customHeight="1" x14ac:dyDescent="0.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  <c r="O1" s="1"/>
      <c r="P1" s="1"/>
      <c r="Q1" s="1"/>
      <c r="R1" s="1"/>
      <c r="S1" s="1"/>
    </row>
    <row r="2" spans="1:19" ht="15" x14ac:dyDescent="0.3">
      <c r="A2" s="46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  <c r="O2" s="2"/>
      <c r="P2" s="2"/>
      <c r="Q2" s="2"/>
      <c r="R2" s="2"/>
      <c r="S2" s="2"/>
    </row>
    <row r="3" spans="1:19" ht="14" x14ac:dyDescent="0.3">
      <c r="A3" s="49" t="s">
        <v>0</v>
      </c>
      <c r="B3" s="50"/>
      <c r="C3" s="51" t="s">
        <v>1</v>
      </c>
      <c r="D3" s="51"/>
      <c r="E3" s="51"/>
      <c r="F3" s="12"/>
      <c r="G3" s="13"/>
      <c r="H3" s="13"/>
      <c r="I3" s="13"/>
      <c r="J3" s="13"/>
      <c r="K3" s="13"/>
      <c r="L3" s="13"/>
      <c r="M3" s="13"/>
      <c r="N3" s="14"/>
    </row>
    <row r="4" spans="1:19" ht="14" x14ac:dyDescent="0.3">
      <c r="A4" s="49" t="s">
        <v>33</v>
      </c>
      <c r="B4" s="50"/>
      <c r="C4" s="52">
        <v>45779</v>
      </c>
      <c r="D4" s="52"/>
      <c r="E4" s="52"/>
      <c r="F4" s="15"/>
      <c r="G4" s="16"/>
      <c r="H4" s="16"/>
      <c r="I4" s="16"/>
      <c r="J4" s="16"/>
      <c r="K4" s="16"/>
      <c r="L4" s="16"/>
      <c r="M4" s="16"/>
      <c r="N4" s="17"/>
    </row>
    <row r="5" spans="1:19" ht="12.75" customHeight="1" x14ac:dyDescent="0.3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3"/>
    </row>
    <row r="6" spans="1:19" x14ac:dyDescent="0.3">
      <c r="A6" s="34"/>
      <c r="B6" s="8" t="s">
        <v>2</v>
      </c>
      <c r="C6" s="37">
        <v>2024</v>
      </c>
      <c r="D6" s="38"/>
      <c r="E6" s="38"/>
      <c r="F6" s="39"/>
      <c r="G6" s="37">
        <v>2025</v>
      </c>
      <c r="H6" s="38"/>
      <c r="I6" s="38"/>
      <c r="J6" s="38"/>
      <c r="K6" s="38"/>
      <c r="L6" s="38"/>
      <c r="M6" s="38"/>
      <c r="N6" s="39"/>
    </row>
    <row r="7" spans="1:19" ht="14" x14ac:dyDescent="0.3">
      <c r="A7" s="35"/>
      <c r="B7" s="6" t="s">
        <v>30</v>
      </c>
      <c r="C7" s="40" t="s">
        <v>3</v>
      </c>
      <c r="D7" s="41"/>
      <c r="E7" s="40" t="s">
        <v>4</v>
      </c>
      <c r="F7" s="41"/>
      <c r="G7" s="40" t="s">
        <v>5</v>
      </c>
      <c r="H7" s="41"/>
      <c r="I7" s="40" t="s">
        <v>6</v>
      </c>
      <c r="J7" s="41"/>
      <c r="K7" s="40" t="s">
        <v>7</v>
      </c>
      <c r="L7" s="41"/>
      <c r="M7" s="40" t="s">
        <v>8</v>
      </c>
      <c r="N7" s="41"/>
    </row>
    <row r="8" spans="1:19" x14ac:dyDescent="0.3">
      <c r="A8" s="36"/>
      <c r="B8" s="8" t="s">
        <v>9</v>
      </c>
      <c r="C8" s="42">
        <v>45504</v>
      </c>
      <c r="D8" s="43"/>
      <c r="E8" s="42">
        <v>45596</v>
      </c>
      <c r="F8" s="43"/>
      <c r="G8" s="42">
        <v>45688</v>
      </c>
      <c r="H8" s="43"/>
      <c r="I8" s="42">
        <v>45777</v>
      </c>
      <c r="J8" s="43"/>
      <c r="K8" s="42">
        <v>45869</v>
      </c>
      <c r="L8" s="43"/>
      <c r="M8" s="42">
        <v>45961</v>
      </c>
      <c r="N8" s="43"/>
    </row>
    <row r="9" spans="1:19" s="25" customFormat="1" ht="14" x14ac:dyDescent="0.3">
      <c r="A9" s="23" t="s">
        <v>10</v>
      </c>
      <c r="B9" s="24" t="s">
        <v>11</v>
      </c>
      <c r="C9" s="20" t="s">
        <v>12</v>
      </c>
      <c r="D9" s="20" t="s">
        <v>13</v>
      </c>
      <c r="E9" s="20" t="s">
        <v>12</v>
      </c>
      <c r="F9" s="20" t="s">
        <v>13</v>
      </c>
      <c r="G9" s="20" t="s">
        <v>12</v>
      </c>
      <c r="H9" s="20" t="s">
        <v>13</v>
      </c>
      <c r="I9" s="20" t="s">
        <v>12</v>
      </c>
      <c r="J9" s="20" t="s">
        <v>13</v>
      </c>
      <c r="K9" s="20" t="s">
        <v>12</v>
      </c>
      <c r="L9" s="20" t="s">
        <v>13</v>
      </c>
      <c r="M9" s="20" t="s">
        <v>12</v>
      </c>
      <c r="N9" s="20" t="s">
        <v>13</v>
      </c>
    </row>
    <row r="10" spans="1:19" ht="14" x14ac:dyDescent="0.3">
      <c r="A10" s="7" t="s">
        <v>14</v>
      </c>
      <c r="B10" s="7" t="s">
        <v>15</v>
      </c>
      <c r="C10" s="29" t="s">
        <v>34</v>
      </c>
      <c r="D10" s="29" t="s">
        <v>34</v>
      </c>
      <c r="E10" s="19">
        <v>130</v>
      </c>
      <c r="F10" s="19">
        <f>E10*50</f>
        <v>6500</v>
      </c>
      <c r="G10" s="29" t="s">
        <v>34</v>
      </c>
      <c r="H10" s="29" t="s">
        <v>34</v>
      </c>
      <c r="I10" s="30" t="s">
        <v>34</v>
      </c>
      <c r="J10" s="29" t="s">
        <v>34</v>
      </c>
      <c r="K10" s="22"/>
      <c r="L10" s="22"/>
      <c r="M10" s="21"/>
      <c r="N10" s="21"/>
    </row>
    <row r="11" spans="1:19" ht="14" x14ac:dyDescent="0.3">
      <c r="A11" s="7" t="s">
        <v>14</v>
      </c>
      <c r="B11" s="7" t="s">
        <v>16</v>
      </c>
      <c r="C11" s="29" t="s">
        <v>34</v>
      </c>
      <c r="D11" s="29" t="s">
        <v>34</v>
      </c>
      <c r="E11" s="30" t="s">
        <v>34</v>
      </c>
      <c r="F11" s="30" t="s">
        <v>34</v>
      </c>
      <c r="G11" s="29" t="s">
        <v>34</v>
      </c>
      <c r="H11" s="29" t="s">
        <v>34</v>
      </c>
      <c r="I11" s="30" t="s">
        <v>34</v>
      </c>
      <c r="J11" s="29" t="s">
        <v>34</v>
      </c>
      <c r="K11" s="22"/>
      <c r="L11" s="22"/>
      <c r="M11" s="21"/>
      <c r="N11" s="21"/>
    </row>
    <row r="12" spans="1:19" ht="14" x14ac:dyDescent="0.3">
      <c r="A12" s="7" t="s">
        <v>14</v>
      </c>
      <c r="B12" s="7" t="s">
        <v>17</v>
      </c>
      <c r="C12" s="29" t="s">
        <v>34</v>
      </c>
      <c r="D12" s="29" t="s">
        <v>34</v>
      </c>
      <c r="E12" s="19">
        <v>38</v>
      </c>
      <c r="F12" s="19">
        <f t="shared" ref="F12:F17" si="0">E12*50</f>
        <v>1900</v>
      </c>
      <c r="G12" s="29" t="s">
        <v>34</v>
      </c>
      <c r="H12" s="29" t="s">
        <v>34</v>
      </c>
      <c r="I12" s="19">
        <v>89</v>
      </c>
      <c r="J12" s="19">
        <v>4450</v>
      </c>
      <c r="K12" s="22"/>
      <c r="L12" s="22"/>
      <c r="M12" s="21"/>
      <c r="N12" s="21"/>
    </row>
    <row r="13" spans="1:19" ht="14" x14ac:dyDescent="0.3">
      <c r="A13" s="7" t="s">
        <v>14</v>
      </c>
      <c r="B13" s="7" t="s">
        <v>18</v>
      </c>
      <c r="C13" s="18">
        <v>197</v>
      </c>
      <c r="D13" s="18">
        <f t="shared" ref="D13:D17" si="1">C13*50</f>
        <v>9850</v>
      </c>
      <c r="E13" s="19">
        <v>63</v>
      </c>
      <c r="F13" s="19">
        <f t="shared" si="0"/>
        <v>3150</v>
      </c>
      <c r="G13" s="29" t="s">
        <v>34</v>
      </c>
      <c r="H13" s="29" t="s">
        <v>34</v>
      </c>
      <c r="I13" s="19">
        <v>18</v>
      </c>
      <c r="J13" s="19">
        <v>900</v>
      </c>
      <c r="K13" s="22"/>
      <c r="L13" s="22"/>
      <c r="M13" s="21"/>
      <c r="N13" s="21"/>
    </row>
    <row r="14" spans="1:19" ht="14" x14ac:dyDescent="0.3">
      <c r="A14" s="7" t="s">
        <v>19</v>
      </c>
      <c r="B14" s="7" t="s">
        <v>20</v>
      </c>
      <c r="C14" s="18">
        <v>935</v>
      </c>
      <c r="D14" s="18">
        <f t="shared" si="1"/>
        <v>46750</v>
      </c>
      <c r="E14" s="19">
        <v>60</v>
      </c>
      <c r="F14" s="19">
        <f t="shared" si="0"/>
        <v>3000</v>
      </c>
      <c r="G14" s="26">
        <v>12</v>
      </c>
      <c r="H14" s="26">
        <f>G14*50</f>
        <v>600</v>
      </c>
      <c r="I14" s="19">
        <v>180</v>
      </c>
      <c r="J14" s="19">
        <v>9000</v>
      </c>
      <c r="K14" s="22"/>
      <c r="L14" s="22"/>
      <c r="M14" s="21"/>
      <c r="N14" s="21"/>
    </row>
    <row r="15" spans="1:19" ht="14" x14ac:dyDescent="0.3">
      <c r="A15" s="7" t="s">
        <v>21</v>
      </c>
      <c r="B15" s="7" t="s">
        <v>22</v>
      </c>
      <c r="C15" s="29" t="s">
        <v>34</v>
      </c>
      <c r="D15" s="29" t="s">
        <v>34</v>
      </c>
      <c r="E15" s="19">
        <v>25</v>
      </c>
      <c r="F15" s="19">
        <f t="shared" si="0"/>
        <v>1250</v>
      </c>
      <c r="G15" s="29" t="s">
        <v>34</v>
      </c>
      <c r="H15" s="29" t="s">
        <v>34</v>
      </c>
      <c r="I15" s="30" t="s">
        <v>34</v>
      </c>
      <c r="J15" s="29" t="s">
        <v>34</v>
      </c>
      <c r="K15" s="22"/>
      <c r="L15" s="22"/>
      <c r="M15" s="21"/>
      <c r="N15" s="21"/>
    </row>
    <row r="16" spans="1:19" ht="14" x14ac:dyDescent="0.3">
      <c r="A16" s="7" t="s">
        <v>21</v>
      </c>
      <c r="B16" s="7" t="s">
        <v>23</v>
      </c>
      <c r="C16" s="29" t="s">
        <v>34</v>
      </c>
      <c r="D16" s="29" t="s">
        <v>34</v>
      </c>
      <c r="E16" s="30" t="s">
        <v>34</v>
      </c>
      <c r="F16" s="30" t="s">
        <v>34</v>
      </c>
      <c r="G16" s="29" t="s">
        <v>34</v>
      </c>
      <c r="H16" s="29" t="s">
        <v>34</v>
      </c>
      <c r="I16" s="19">
        <v>318</v>
      </c>
      <c r="J16" s="19">
        <v>15900</v>
      </c>
      <c r="K16" s="22"/>
      <c r="L16" s="22"/>
      <c r="M16" s="21"/>
      <c r="N16" s="21"/>
    </row>
    <row r="17" spans="1:14" ht="14" x14ac:dyDescent="0.3">
      <c r="A17" s="7" t="s">
        <v>21</v>
      </c>
      <c r="B17" s="7" t="s">
        <v>24</v>
      </c>
      <c r="C17" s="18">
        <v>215</v>
      </c>
      <c r="D17" s="18">
        <f t="shared" si="1"/>
        <v>10750</v>
      </c>
      <c r="E17" s="19">
        <v>184</v>
      </c>
      <c r="F17" s="19">
        <f t="shared" si="0"/>
        <v>9200</v>
      </c>
      <c r="G17" s="29" t="s">
        <v>34</v>
      </c>
      <c r="H17" s="29" t="s">
        <v>34</v>
      </c>
      <c r="I17" s="19">
        <v>109</v>
      </c>
      <c r="J17" s="19">
        <v>5450</v>
      </c>
      <c r="K17" s="22"/>
      <c r="L17" s="22"/>
      <c r="M17" s="21"/>
      <c r="N17" s="21"/>
    </row>
    <row r="18" spans="1:14" x14ac:dyDescent="0.3">
      <c r="B18" s="9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"/>
    </row>
    <row r="19" spans="1:14" s="27" customFormat="1" x14ac:dyDescent="0.3">
      <c r="B19" s="24" t="s">
        <v>25</v>
      </c>
      <c r="C19" s="28">
        <f t="shared" ref="C19:N19" si="2">SUM(C10:C17)</f>
        <v>1347</v>
      </c>
      <c r="D19" s="28">
        <f t="shared" si="2"/>
        <v>67350</v>
      </c>
      <c r="E19" s="28">
        <f>SUM(E10:E17)</f>
        <v>500</v>
      </c>
      <c r="F19" s="28">
        <f t="shared" si="2"/>
        <v>25000</v>
      </c>
      <c r="G19" s="28">
        <f t="shared" si="2"/>
        <v>12</v>
      </c>
      <c r="H19" s="28">
        <f>SUM(H10:H17)</f>
        <v>600</v>
      </c>
      <c r="I19" s="28">
        <f t="shared" si="2"/>
        <v>714</v>
      </c>
      <c r="J19" s="28">
        <f t="shared" si="2"/>
        <v>35700</v>
      </c>
      <c r="K19" s="28">
        <f t="shared" si="2"/>
        <v>0</v>
      </c>
      <c r="L19" s="28">
        <f t="shared" si="2"/>
        <v>0</v>
      </c>
      <c r="M19" s="28">
        <f t="shared" si="2"/>
        <v>0</v>
      </c>
      <c r="N19" s="28">
        <f t="shared" si="2"/>
        <v>0</v>
      </c>
    </row>
    <row r="22" spans="1:14" x14ac:dyDescent="0.3">
      <c r="B22" t="s">
        <v>26</v>
      </c>
    </row>
    <row r="23" spans="1:14" x14ac:dyDescent="0.3">
      <c r="B23" t="s">
        <v>27</v>
      </c>
      <c r="C23" s="5"/>
    </row>
    <row r="24" spans="1:14" x14ac:dyDescent="0.3">
      <c r="C24" s="5"/>
    </row>
    <row r="25" spans="1:14" x14ac:dyDescent="0.3">
      <c r="B25" s="5" t="s">
        <v>28</v>
      </c>
      <c r="C25" s="5"/>
    </row>
    <row r="26" spans="1:14" x14ac:dyDescent="0.3">
      <c r="B26" s="5"/>
      <c r="C26" s="10"/>
    </row>
    <row r="27" spans="1:14" x14ac:dyDescent="0.3">
      <c r="B27" s="10" t="s">
        <v>31</v>
      </c>
      <c r="C27" s="11"/>
    </row>
    <row r="28" spans="1:14" x14ac:dyDescent="0.3">
      <c r="B28" s="11" t="s">
        <v>32</v>
      </c>
    </row>
  </sheetData>
  <mergeCells count="22">
    <mergeCell ref="A1:N1"/>
    <mergeCell ref="A2:N2"/>
    <mergeCell ref="A3:B3"/>
    <mergeCell ref="C3:E3"/>
    <mergeCell ref="A4:B4"/>
    <mergeCell ref="C4:E4"/>
    <mergeCell ref="A5:N5"/>
    <mergeCell ref="A6:A8"/>
    <mergeCell ref="C6:F6"/>
    <mergeCell ref="G6:N6"/>
    <mergeCell ref="C7:D7"/>
    <mergeCell ref="E7:F7"/>
    <mergeCell ref="G7:H7"/>
    <mergeCell ref="I7:J7"/>
    <mergeCell ref="K7:L7"/>
    <mergeCell ref="M7:N7"/>
    <mergeCell ref="C8:D8"/>
    <mergeCell ref="E8:F8"/>
    <mergeCell ref="G8:H8"/>
    <mergeCell ref="I8:J8"/>
    <mergeCell ref="K8:L8"/>
    <mergeCell ref="M8:N8"/>
  </mergeCells>
  <hyperlinks>
    <hyperlink ref="B27" r:id="rId1" xr:uid="{2C1AF2DD-9409-4CE4-8616-713EF998F905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Rapeseed Futures Contract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Alessia Anela</cp:lastModifiedBy>
  <dcterms:created xsi:type="dcterms:W3CDTF">2024-08-02T08:03:55Z</dcterms:created>
  <dcterms:modified xsi:type="dcterms:W3CDTF">2025-05-02T12:50:31Z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2024-08-02T08:23:14Z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9a42e5d8-4ad2-47c8-a536-d3baeee832b7</vt:lpwstr>
  </property>
  <property fmtid="{D5CDD505-2E9C-101B-9397-08002B2CF9AE}" pid="8" name="MSIP_Label_ac0b9ce6-6e99-42a1-af95-429494370cbc_ContentBits">
    <vt:lpwstr>2</vt:lpwstr>
  </property>
</Properties>
</file>